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bookViews>
  <sheets>
    <sheet name="Anexo II DCL_OKencerrado" sheetId="3" r:id="rId1"/>
  </sheets>
  <definedNames>
    <definedName name="_xlnm.Print_Area" localSheetId="0">'Anexo II DCL_OKencerrado'!$A$1:$H$120</definedName>
    <definedName name="_xlnm.Print_Titles" localSheetId="0">'Anexo II DCL_OKencerrado'!$1:$7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44" i="3" l="1"/>
  <c r="G44" i="3"/>
  <c r="F44" i="3"/>
  <c r="E44" i="3"/>
  <c r="H43" i="3"/>
  <c r="G43" i="3"/>
  <c r="F43" i="3"/>
  <c r="E43" i="3"/>
  <c r="F42" i="3"/>
  <c r="H42" i="3"/>
  <c r="G42" i="3"/>
  <c r="E42" i="3"/>
</calcChain>
</file>

<file path=xl/sharedStrings.xml><?xml version="1.0" encoding="utf-8"?>
<sst xmlns="http://schemas.openxmlformats.org/spreadsheetml/2006/main" count="113" uniqueCount="95">
  <si>
    <t>PREFEITURA MUNICIPAL DE PORTO VELHO - RO</t>
  </si>
  <si>
    <t>RELATÓRIO DE GESTÃO FISCAL</t>
  </si>
  <si>
    <t>DEMONSTRATIVO DA DÍVIDA CONSOLIDADA LÍQUIDA</t>
  </si>
  <si>
    <t>ORÇAMENTOS FISCAL E DA SEGURIDADE SOCIAL</t>
  </si>
  <si>
    <t>JANEIRO A DEZEMBRO DE 2021</t>
  </si>
  <si>
    <t>RGF - ANEXO 2 (LRF, art.55, inciso I, alínea "b")</t>
  </si>
  <si>
    <t>R$ 1,00</t>
  </si>
  <si>
    <t>DÍVIDA CONSOLIDADA</t>
  </si>
  <si>
    <t>SALDO DO</t>
  </si>
  <si>
    <t>SALDO DO EXERCÍCIO DE 2021</t>
  </si>
  <si>
    <t>EXERCÍCIO</t>
  </si>
  <si>
    <t>Até o 1º</t>
  </si>
  <si>
    <t>Até o 2º</t>
  </si>
  <si>
    <t>Até o 3º</t>
  </si>
  <si>
    <t>ANTERIOR</t>
  </si>
  <si>
    <t>Quadrimestre</t>
  </si>
  <si>
    <t>DÍVIDA CONSOLIDADA - DC (I)</t>
  </si>
  <si>
    <t>Dívida Mobiliária</t>
  </si>
  <si>
    <t>Dívida Contratual</t>
  </si>
  <si>
    <t>Empréstimos</t>
  </si>
  <si>
    <t>Internos</t>
  </si>
  <si>
    <t>Externos</t>
  </si>
  <si>
    <t>Reestruturação da Dívida de Estados e Municípios</t>
  </si>
  <si>
    <t>Financiamentos</t>
  </si>
  <si>
    <t>Parcelamento e Renegociação de dívidas</t>
  </si>
  <si>
    <t>De Tributos</t>
  </si>
  <si>
    <t>De Contribuições Previdenciárias</t>
  </si>
  <si>
    <t>De Demais Contribuições Sociais</t>
  </si>
  <si>
    <t>Do FGTS</t>
  </si>
  <si>
    <t>Com Instituição Não Financeira</t>
  </si>
  <si>
    <t>Demais Dívidas Contratuais</t>
  </si>
  <si>
    <t>Precatórios Posteriores a 05/05/2000 (inclusive) - Vencidos e não pagos</t>
  </si>
  <si>
    <t>Outras Dívidas</t>
  </si>
  <si>
    <t>DEDUÇÕES (II)</t>
  </si>
  <si>
    <t>Disponibilidade de Caixa¹</t>
  </si>
  <si>
    <t>Disponibilidade de Caixa Bruta</t>
  </si>
  <si>
    <t>(-) Restos a Pagar Processados</t>
  </si>
  <si>
    <t>Demais Haveres Financeiros</t>
  </si>
  <si>
    <t>DÍVIDA CONSOLIDADA LÍQUIDA (DCL) (III) = (I - II)</t>
  </si>
  <si>
    <t>RECEITA CORRENTE LÍQUIDA - RCL (IV)</t>
  </si>
  <si>
    <t>(-) Transferências obrigatórias da União relativas às emendas individuais 
 (art. 166-A, § 1º, da CF) (V)</t>
  </si>
  <si>
    <t>RECEITA CORRENTE LÍQUIDA AJUSTADA PARA CÁLCULO DOS LIMITES DE 
 ENDIVIDAMENTO (VI) = (IV - V)</t>
  </si>
  <si>
    <t>% da DC sobre a RCL AJUSTADA (I/VI)</t>
  </si>
  <si>
    <t>% da DCL sobre a RCL AJUSTADA (III/VI)</t>
  </si>
  <si>
    <t>LIMITE DEFINIDO POR RESOLUÇÃO DO SENADO FEDERAL - &lt;120,00%&gt;</t>
  </si>
  <si>
    <t>LIMITE DE ALERTA (inciso III do § 1º do art. 59 da LRF) - &lt;108,00%&gt;</t>
  </si>
  <si>
    <t xml:space="preserve"> </t>
  </si>
  <si>
    <t>OUTROS VALORES NÃO INTEGRANTES DA DC</t>
  </si>
  <si>
    <t>PRECATÓRIOS ANTERIORES A 05/05/2000</t>
  </si>
  <si>
    <t>PRECATÓRIOS POSTERIORES A 05/05/2000² (Não incluídos na DCL)</t>
  </si>
  <si>
    <t>PASSIVO ATUARIAL</t>
  </si>
  <si>
    <t>INSUFICIÊNCIA FINANCEIRA</t>
  </si>
  <si>
    <t>DEPÓSITOS E CONSIGNAÇÕES SEM CONTRAPARTIDA</t>
  </si>
  <si>
    <t>RP NÃO-PROCESSADOS</t>
  </si>
  <si>
    <t>ANTECIPAÇÕES DE RECEITA ORÇAMENTÁRIA – ARO</t>
  </si>
  <si>
    <t>DÍVIDA CONTRATUAL DE PPP</t>
  </si>
  <si>
    <t>APROPRIAÇÃO DE DEPÓSITOS JUDICIAIS</t>
  </si>
  <si>
    <t xml:space="preserve">NOTA EXPLICATIVA </t>
  </si>
  <si>
    <t xml:space="preserve">COMPOSIÇÃO DO  SALDO DE PRECATÓRIOS </t>
  </si>
  <si>
    <t xml:space="preserve">PRECATÓRIOS QUE COMPÕE A DIVIDA CONSOLIDADA </t>
  </si>
  <si>
    <t xml:space="preserve">PRECATÓRIOS QUE NÃO COMPÕE A DIVIDA CONSOLIDADA </t>
  </si>
  <si>
    <t>PRECATORIOS POSTERIORES A 05/05/05 (NÃO INCLUIDOS NA DCL)</t>
  </si>
  <si>
    <t>TOTAL</t>
  </si>
  <si>
    <t>MOVIMENTAÇÃO DA CONTA DE PRECATÓRIOS</t>
  </si>
  <si>
    <t xml:space="preserve">1)SALDO ANTERIOR </t>
  </si>
  <si>
    <t>(-) Pagamentos de Precatório conforme Oficio 136/DCP/PGM/2021</t>
  </si>
  <si>
    <t xml:space="preserve">      (-) Pgto Humanitários/ Antecipação - Anexo I</t>
  </si>
  <si>
    <t xml:space="preserve">      (-) Pgto  de Precatorios pago pelo TJRO  - Anexo V </t>
  </si>
  <si>
    <t xml:space="preserve">(-) VPA Ajustes de Precatórios </t>
  </si>
  <si>
    <t>(+) VPD Atualização monetária de Precatório</t>
  </si>
  <si>
    <t>2)Total da Movimentação de Precatório</t>
  </si>
  <si>
    <t xml:space="preserve">3)Saldo Final de Precatórios contabilizado em 31/12/2020 </t>
  </si>
  <si>
    <t>(= )Divergência (2-3)</t>
  </si>
  <si>
    <t>4) Valor devido a títulos de Precatórios *(item a - Oficio 136/DCP/PGM/2021)</t>
  </si>
  <si>
    <t>(-) Saldo de Precatórios não localizados até 31/12/2021(não cadastrados)**</t>
  </si>
  <si>
    <t>(-) Saldo de Precatório com baixa integral pelo pagamento, porém constam com saldo na PGM atualizado em 01/07/2021***</t>
  </si>
  <si>
    <t>(+) Cadastro de Precatório após 01/07/2021 na Contabilidade, não constam na PGM atualizado em 01/07/2021****</t>
  </si>
  <si>
    <t xml:space="preserve">5) Saldo total devido a título de precatório pelo Municipio de Porto Velho </t>
  </si>
  <si>
    <t>(=)Divergência (3-5)</t>
  </si>
  <si>
    <t>*Valores corrigidos em consonância com Saldo Final da planilha de Cálculos elaborados pelo Municipio de Porto Velho do Plano de Pgto 2021/PGM - (Anexo I)</t>
  </si>
  <si>
    <t>**Precátorio não cadastrados, dados do favorecido insuficientes. Para efetuar a devida contabilização do cadastro  de precatório, precisa-se dos dados do Processo, Natureza, valor original, valor corrigido até a data atual e nome completo do favorecido.</t>
  </si>
  <si>
    <t>*** Conforme Anexo V o valor total de pgto (baixa integral)é de R$ 17.130.181,78, porém o  plano de pagto conforme Anexo I, atualizado em 01/07/2021 constam alguns precatórios que ainda restam saldo para pgto, totalizando um saldo de R$ 66.242.968,50, conforme abaixo:</t>
  </si>
  <si>
    <t xml:space="preserve">****Valor refere-se ao cadastro de precatório após a data da última atualização da PGM (01/07/2021). </t>
  </si>
  <si>
    <t xml:space="preserve">CONTA ESPECIAL DE PRECATÓRIOS </t>
  </si>
  <si>
    <t>Oficio 136/DCP/PGM/2021 (Anexo VI e VII)</t>
  </si>
  <si>
    <t>Extratos Bancários - Saldos em 28/12/2021</t>
  </si>
  <si>
    <t xml:space="preserve">SALDO FINAL </t>
  </si>
  <si>
    <t>CONTA CAIXA ECONOMICA 2848/040/01518832-4</t>
  </si>
  <si>
    <t>CONTA CAIXA ECONOMICA 2848/040/01531493-1</t>
  </si>
  <si>
    <t>MOVIMENTAÇÃO DA CONTA ESPECIAL DE PRECATÓRIOS (1.1.3.5.1.08.01)*</t>
  </si>
  <si>
    <t>Saldo Anterior  31/12/2020</t>
  </si>
  <si>
    <t>(-) Pagamentos de Precatório conforme Oficio 003/DCP/PGM/2021</t>
  </si>
  <si>
    <t>(+)Ajuste do Saldo Final</t>
  </si>
  <si>
    <t>(=) SALDO FINAL EM 31/12/2021</t>
  </si>
  <si>
    <t>*Compreende valores de depósitos compulsórios, de acordo com a legislação em vigor, de atributo financeiro, onde foi contabilizado a quantia que foi depositada até 31/12/2020 em conta especial para pagamento de precatórios, uma vez que constitui numerário nas contas de precatórios da Prefeitura de Porto Velho, controladas pelo Tribunal de Justiça do Estado de Rondônia.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</si>
</sst>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quot;R$&quot;\ * #,##0.00_ ;_ &quot;R$&quot;\ * \-#,##0.00_ ;_ &quot;R$&quot;\ * &quot;-&quot;??_ ;_ @_ "/>
    <numFmt numFmtId="164" formatCode="_(\ #,##0.00_);_(\ \(#,##0.00\);_(\ \-\ ??_);_(@_)"/>
  </numFmts>
  <fonts count="16" x14ac:knownFonts="1">
    <font>
      <sz val="11"/>
      <color theme="1"/>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b/>
      <u/>
      <sz val="8"/>
      <color theme="1"/>
      <name val="Calibri"/>
      <family val="2"/>
      <scheme val="minor"/>
    </font>
    <font>
      <b/>
      <sz val="11"/>
      <color theme="1"/>
      <name val="Calibri"/>
      <family val="2"/>
      <scheme val="minor"/>
    </font>
    <font>
      <sz val="10"/>
      <name val="Arial"/>
      <family val="2"/>
    </font>
    <font>
      <sz val="7"/>
      <color indexed="8"/>
      <name val="Calibri"/>
      <family val="2"/>
      <scheme val="minor"/>
    </font>
    <font>
      <sz val="10"/>
      <color rgb="FF000000"/>
      <name val="Times New Roman"/>
      <family val="1"/>
    </font>
    <font>
      <sz val="8"/>
      <color rgb="FF0000FF"/>
      <name val="Calibri"/>
      <family val="2"/>
      <scheme val="minor"/>
    </font>
    <font>
      <u/>
      <sz val="8"/>
      <color rgb="FF0000FF"/>
      <name val="Calibri"/>
      <family val="2"/>
      <scheme val="minor"/>
    </font>
    <font>
      <sz val="8"/>
      <color rgb="FFFF0000"/>
      <name val="Calibri"/>
      <family val="2"/>
      <scheme val="minor"/>
    </font>
    <font>
      <b/>
      <u/>
      <sz val="8"/>
      <name val="Calibri"/>
      <family val="2"/>
      <scheme val="minor"/>
    </font>
    <font>
      <b/>
      <sz val="8"/>
      <color theme="1"/>
      <name val="Calibri"/>
      <family val="2"/>
      <scheme val="minor"/>
    </font>
    <font>
      <b/>
      <sz val="8"/>
      <name val="Calibri"/>
      <family val="2"/>
      <scheme val="minor"/>
    </font>
    <font>
      <sz val="8"/>
      <name val="Calibri"/>
      <family val="2"/>
      <scheme val="min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14">
    <border>
      <left/>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s>
  <cellStyleXfs count="4">
    <xf numFmtId="0" fontId="0" fillId="0" borderId="0"/>
    <xf numFmtId="0" fontId="6" fillId="0" borderId="0"/>
    <xf numFmtId="0" fontId="8" fillId="0" borderId="0"/>
    <xf numFmtId="0" fontId="8" fillId="0" borderId="0"/>
  </cellStyleXfs>
  <cellXfs count="72">
    <xf numFmtId="0" fontId="0" fillId="0" borderId="0" xfId="0"/>
    <xf numFmtId="49" fontId="3" fillId="0" borderId="0" xfId="0" applyNumberFormat="1" applyFont="1" applyAlignment="1">
      <alignment horizontal="right"/>
    </xf>
    <xf numFmtId="0" fontId="3" fillId="2" borderId="3" xfId="0" applyNumberFormat="1" applyFont="1" applyFill="1" applyBorder="1" applyAlignment="1">
      <alignment horizontal="center"/>
    </xf>
    <xf numFmtId="0" fontId="3" fillId="2" borderId="6" xfId="0" applyNumberFormat="1" applyFont="1" applyFill="1" applyBorder="1" applyAlignment="1">
      <alignment horizontal="center"/>
    </xf>
    <xf numFmtId="0" fontId="3" fillId="2" borderId="9" xfId="0" applyNumberFormat="1" applyFont="1" applyFill="1" applyBorder="1" applyAlignment="1">
      <alignment horizontal="center"/>
    </xf>
    <xf numFmtId="0" fontId="3" fillId="3" borderId="2" xfId="0" applyNumberFormat="1" applyFont="1" applyFill="1" applyBorder="1" applyAlignment="1">
      <alignment horizontal="left"/>
    </xf>
    <xf numFmtId="0" fontId="0" fillId="0" borderId="7" xfId="0" applyBorder="1"/>
    <xf numFmtId="0" fontId="3" fillId="0" borderId="7" xfId="0" applyNumberFormat="1" applyFont="1" applyBorder="1" applyAlignment="1">
      <alignment horizontal="left"/>
    </xf>
    <xf numFmtId="0" fontId="3" fillId="3" borderId="9" xfId="0" applyNumberFormat="1" applyFont="1" applyFill="1" applyBorder="1" applyAlignment="1">
      <alignment horizontal="right"/>
    </xf>
    <xf numFmtId="4" fontId="3" fillId="3" borderId="9" xfId="0" applyNumberFormat="1" applyFont="1" applyFill="1" applyBorder="1" applyAlignment="1">
      <alignment horizontal="right"/>
    </xf>
    <xf numFmtId="0" fontId="3" fillId="3" borderId="13" xfId="0" applyNumberFormat="1" applyFont="1" applyFill="1" applyBorder="1" applyAlignment="1">
      <alignment horizontal="right"/>
    </xf>
    <xf numFmtId="4" fontId="3" fillId="3" borderId="13" xfId="0" applyNumberFormat="1" applyFont="1" applyFill="1" applyBorder="1" applyAlignment="1">
      <alignment horizontal="right"/>
    </xf>
    <xf numFmtId="0" fontId="3" fillId="3" borderId="3" xfId="0" applyNumberFormat="1" applyFont="1" applyFill="1" applyBorder="1" applyAlignment="1">
      <alignment horizontal="right"/>
    </xf>
    <xf numFmtId="0" fontId="3" fillId="3" borderId="6" xfId="0" applyNumberFormat="1" applyFont="1" applyFill="1" applyBorder="1" applyAlignment="1">
      <alignment horizontal="right"/>
    </xf>
    <xf numFmtId="4" fontId="3" fillId="3" borderId="3" xfId="0" applyNumberFormat="1" applyFont="1" applyFill="1" applyBorder="1" applyAlignment="1">
      <alignment horizontal="right"/>
    </xf>
    <xf numFmtId="4" fontId="3" fillId="3" borderId="6" xfId="0" applyNumberFormat="1" applyFont="1" applyFill="1" applyBorder="1" applyAlignment="1">
      <alignment horizontal="right"/>
    </xf>
    <xf numFmtId="4" fontId="3" fillId="2" borderId="9" xfId="0" applyNumberFormat="1" applyFont="1" applyFill="1" applyBorder="1" applyAlignment="1">
      <alignment horizontal="right"/>
    </xf>
    <xf numFmtId="4" fontId="3" fillId="2" borderId="13" xfId="0" applyNumberFormat="1" applyFont="1" applyFill="1" applyBorder="1" applyAlignment="1">
      <alignment horizontal="right"/>
    </xf>
    <xf numFmtId="0" fontId="3" fillId="3" borderId="4" xfId="0" applyNumberFormat="1" applyFont="1" applyFill="1" applyBorder="1" applyAlignment="1">
      <alignment horizontal="right"/>
    </xf>
    <xf numFmtId="0" fontId="3" fillId="3" borderId="5" xfId="0" applyNumberFormat="1" applyFont="1" applyFill="1" applyBorder="1" applyAlignment="1">
      <alignment horizontal="right"/>
    </xf>
    <xf numFmtId="2" fontId="3" fillId="2" borderId="9" xfId="0" applyNumberFormat="1" applyFont="1" applyFill="1" applyBorder="1" applyAlignment="1">
      <alignment horizontal="right"/>
    </xf>
    <xf numFmtId="0" fontId="0" fillId="0" borderId="0" xfId="0"/>
    <xf numFmtId="0" fontId="0" fillId="0" borderId="0" xfId="0" applyBorder="1"/>
    <xf numFmtId="0" fontId="9" fillId="0" borderId="0" xfId="0" applyNumberFormat="1" applyFont="1" applyAlignment="1">
      <alignment horizontal="center"/>
    </xf>
    <xf numFmtId="44" fontId="0" fillId="0" borderId="0" xfId="0" applyNumberFormat="1"/>
    <xf numFmtId="44" fontId="5" fillId="0" borderId="0" xfId="0" applyNumberFormat="1" applyFont="1"/>
    <xf numFmtId="44" fontId="0" fillId="0" borderId="0" xfId="0" applyNumberFormat="1" applyBorder="1"/>
    <xf numFmtId="164" fontId="7" fillId="3" borderId="0" xfId="0" applyNumberFormat="1" applyFont="1" applyFill="1" applyBorder="1" applyAlignment="1">
      <alignment horizontal="right"/>
    </xf>
    <xf numFmtId="0" fontId="10" fillId="0" borderId="0" xfId="0" applyNumberFormat="1" applyFont="1" applyAlignment="1">
      <alignment horizontal="center"/>
    </xf>
    <xf numFmtId="0" fontId="11" fillId="0" borderId="0" xfId="0" applyNumberFormat="1" applyFont="1" applyAlignment="1">
      <alignment horizontal="left"/>
    </xf>
    <xf numFmtId="0" fontId="3" fillId="0" borderId="0" xfId="0" applyFont="1"/>
    <xf numFmtId="14" fontId="4" fillId="0" borderId="0" xfId="0" applyNumberFormat="1" applyFont="1" applyAlignment="1">
      <alignment horizontal="center"/>
    </xf>
    <xf numFmtId="14" fontId="12" fillId="0" borderId="0" xfId="0" applyNumberFormat="1" applyFont="1" applyAlignment="1">
      <alignment horizontal="center"/>
    </xf>
    <xf numFmtId="0" fontId="13" fillId="0" borderId="0" xfId="0" applyFont="1"/>
    <xf numFmtId="44" fontId="13" fillId="0" borderId="0" xfId="0" applyNumberFormat="1" applyFont="1"/>
    <xf numFmtId="44" fontId="14" fillId="0" borderId="0" xfId="0" applyNumberFormat="1" applyFont="1"/>
    <xf numFmtId="44" fontId="3" fillId="0" borderId="0" xfId="0" applyNumberFormat="1" applyFont="1"/>
    <xf numFmtId="44" fontId="15" fillId="0" borderId="0" xfId="0" applyNumberFormat="1" applyFont="1"/>
    <xf numFmtId="0" fontId="4" fillId="0" borderId="0" xfId="0" applyFont="1"/>
    <xf numFmtId="0" fontId="15" fillId="0" borderId="0" xfId="0" applyFont="1"/>
    <xf numFmtId="44" fontId="9" fillId="0" borderId="0" xfId="0" applyNumberFormat="1" applyFont="1"/>
    <xf numFmtId="0" fontId="3" fillId="0" borderId="0" xfId="0" applyFont="1" applyAlignment="1">
      <alignment horizontal="left" wrapText="1"/>
    </xf>
    <xf numFmtId="0" fontId="9" fillId="0" borderId="0" xfId="0" applyFont="1"/>
    <xf numFmtId="14" fontId="9" fillId="0" borderId="0" xfId="0" applyNumberFormat="1" applyFont="1" applyAlignment="1">
      <alignment horizontal="center"/>
    </xf>
    <xf numFmtId="0" fontId="13" fillId="0" borderId="0" xfId="0" applyFont="1" applyAlignment="1">
      <alignment horizontal="center"/>
    </xf>
    <xf numFmtId="0" fontId="3" fillId="0" borderId="0" xfId="0" applyFont="1" applyAlignment="1">
      <alignment horizontal="left" vertical="top" wrapText="1"/>
    </xf>
    <xf numFmtId="0" fontId="3" fillId="0" borderId="0" xfId="0" applyFont="1" applyAlignment="1">
      <alignment horizontal="left" wrapText="1"/>
    </xf>
    <xf numFmtId="4" fontId="3" fillId="3" borderId="6" xfId="0" applyNumberFormat="1" applyFont="1" applyFill="1" applyBorder="1" applyAlignment="1">
      <alignment horizontal="center" vertical="top" wrapText="1"/>
    </xf>
    <xf numFmtId="4" fontId="3" fillId="3" borderId="0" xfId="0" applyNumberFormat="1" applyFont="1" applyFill="1" applyBorder="1" applyAlignment="1">
      <alignment horizontal="center" vertical="top" wrapText="1"/>
    </xf>
    <xf numFmtId="0" fontId="4" fillId="0" borderId="0" xfId="0" applyFont="1" applyAlignment="1">
      <alignment horizontal="center"/>
    </xf>
    <xf numFmtId="0" fontId="3" fillId="2" borderId="7" xfId="0" applyNumberFormat="1" applyFont="1" applyFill="1" applyBorder="1" applyAlignment="1">
      <alignment horizontal="left"/>
    </xf>
    <xf numFmtId="0" fontId="3" fillId="2" borderId="8" xfId="0" applyNumberFormat="1" applyFont="1" applyFill="1" applyBorder="1" applyAlignment="1">
      <alignment horizontal="left"/>
    </xf>
    <xf numFmtId="0" fontId="3" fillId="3" borderId="0" xfId="0" applyNumberFormat="1" applyFont="1" applyFill="1" applyAlignment="1">
      <alignment horizontal="left"/>
    </xf>
    <xf numFmtId="0" fontId="3" fillId="3" borderId="2" xfId="0" applyNumberFormat="1" applyFont="1" applyFill="1" applyBorder="1" applyAlignment="1">
      <alignment horizontal="left"/>
    </xf>
    <xf numFmtId="0" fontId="3" fillId="3" borderId="7" xfId="0" applyNumberFormat="1" applyFont="1" applyFill="1" applyBorder="1" applyAlignment="1">
      <alignment horizontal="left" wrapText="1"/>
    </xf>
    <xf numFmtId="0" fontId="3" fillId="3" borderId="8" xfId="0" applyNumberFormat="1" applyFont="1" applyFill="1" applyBorder="1" applyAlignment="1">
      <alignment horizontal="left" wrapText="1"/>
    </xf>
    <xf numFmtId="0" fontId="3" fillId="3" borderId="7" xfId="0" applyNumberFormat="1" applyFont="1" applyFill="1" applyBorder="1" applyAlignment="1">
      <alignment horizontal="left"/>
    </xf>
    <xf numFmtId="0" fontId="3" fillId="3" borderId="8" xfId="0" applyNumberFormat="1" applyFont="1" applyFill="1" applyBorder="1" applyAlignment="1">
      <alignment horizontal="left"/>
    </xf>
    <xf numFmtId="0" fontId="4" fillId="2" borderId="8"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4" fillId="2" borderId="12"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0" fontId="1" fillId="0" borderId="0" xfId="0" applyNumberFormat="1" applyFont="1" applyAlignment="1">
      <alignment horizontal="left"/>
    </xf>
    <xf numFmtId="0" fontId="2" fillId="0" borderId="0" xfId="0" applyNumberFormat="1" applyFont="1" applyAlignment="1">
      <alignment horizontal="left"/>
    </xf>
    <xf numFmtId="0" fontId="3" fillId="0" borderId="0" xfId="0" applyNumberFormat="1" applyFont="1" applyAlignment="1">
      <alignment horizontal="left"/>
    </xf>
    <xf numFmtId="0" fontId="3" fillId="2" borderId="10" xfId="0" applyNumberFormat="1" applyFont="1"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3" fillId="3" borderId="1" xfId="0" applyNumberFormat="1" applyFont="1" applyFill="1" applyBorder="1" applyAlignment="1">
      <alignment horizontal="left"/>
    </xf>
    <xf numFmtId="0" fontId="3" fillId="3" borderId="12" xfId="0" applyNumberFormat="1" applyFont="1" applyFill="1" applyBorder="1" applyAlignment="1">
      <alignment horizontal="left"/>
    </xf>
  </cellXfs>
  <cellStyles count="4">
    <cellStyle name="Normal" xfId="0" builtinId="0"/>
    <cellStyle name="Normal 2" xfId="1"/>
    <cellStyle name="Normal 3" xfId="2"/>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5953</xdr:colOff>
      <xdr:row>92</xdr:row>
      <xdr:rowOff>23812</xdr:rowOff>
    </xdr:from>
    <xdr:to>
      <xdr:col>8</xdr:col>
      <xdr:colOff>23811</xdr:colOff>
      <xdr:row>102</xdr:row>
      <xdr:rowOff>116416</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5953" y="17079515"/>
          <a:ext cx="7024686" cy="1997604"/>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29"/>
  <sheetViews>
    <sheetView tabSelected="1" view="pageBreakPreview" topLeftCell="A52" zoomScale="160" zoomScaleNormal="100" zoomScaleSheetLayoutView="160" workbookViewId="0">
      <selection activeCell="H54" sqref="H54"/>
    </sheetView>
  </sheetViews>
  <sheetFormatPr defaultRowHeight="15" x14ac:dyDescent="0.25"/>
  <cols>
    <col min="1" max="3" width="1.7109375" customWidth="1"/>
    <col min="4" max="4" width="40.7109375" customWidth="1"/>
    <col min="5" max="5" width="13.28515625" customWidth="1"/>
    <col min="6" max="6" width="12.85546875" customWidth="1"/>
    <col min="7" max="7" width="17.85546875" bestFit="1" customWidth="1"/>
    <col min="8" max="8" width="15.28515625" customWidth="1"/>
    <col min="9" max="9" width="10" bestFit="1" customWidth="1"/>
  </cols>
  <sheetData>
    <row r="2" spans="1:8" x14ac:dyDescent="0.25">
      <c r="A2" s="64" t="s">
        <v>0</v>
      </c>
      <c r="B2" s="64"/>
      <c r="C2" s="64"/>
      <c r="D2" s="64"/>
      <c r="E2" s="64"/>
      <c r="F2" s="64"/>
      <c r="G2" s="64"/>
      <c r="H2" s="64"/>
    </row>
    <row r="3" spans="1:8" x14ac:dyDescent="0.25">
      <c r="A3" s="64" t="s">
        <v>1</v>
      </c>
      <c r="B3" s="64"/>
      <c r="C3" s="64"/>
      <c r="D3" s="64"/>
      <c r="E3" s="64"/>
      <c r="F3" s="64"/>
      <c r="G3" s="64"/>
      <c r="H3" s="64"/>
    </row>
    <row r="4" spans="1:8" x14ac:dyDescent="0.25">
      <c r="A4" s="65" t="s">
        <v>2</v>
      </c>
      <c r="B4" s="65"/>
      <c r="C4" s="65"/>
      <c r="D4" s="65"/>
      <c r="E4" s="65"/>
      <c r="F4" s="65"/>
      <c r="G4" s="65"/>
      <c r="H4" s="65"/>
    </row>
    <row r="5" spans="1:8" x14ac:dyDescent="0.25">
      <c r="A5" s="64" t="s">
        <v>3</v>
      </c>
      <c r="B5" s="64"/>
      <c r="C5" s="64"/>
      <c r="D5" s="64"/>
      <c r="E5" s="64"/>
      <c r="F5" s="64"/>
      <c r="G5" s="64"/>
      <c r="H5" s="64"/>
    </row>
    <row r="6" spans="1:8" x14ac:dyDescent="0.25">
      <c r="A6" s="64" t="s">
        <v>4</v>
      </c>
      <c r="B6" s="64"/>
      <c r="C6" s="64"/>
      <c r="D6" s="64"/>
      <c r="E6" s="64"/>
      <c r="F6" s="64"/>
      <c r="G6" s="64"/>
      <c r="H6" s="64"/>
    </row>
    <row r="8" spans="1:8" x14ac:dyDescent="0.25">
      <c r="A8" s="66" t="s">
        <v>5</v>
      </c>
      <c r="B8" s="66"/>
      <c r="C8" s="66"/>
      <c r="D8" s="66"/>
      <c r="H8" s="1" t="s">
        <v>6</v>
      </c>
    </row>
    <row r="9" spans="1:8" ht="2.1" customHeight="1" thickBot="1" x14ac:dyDescent="0.3"/>
    <row r="10" spans="1:8" ht="15.75" thickBot="1" x14ac:dyDescent="0.3">
      <c r="A10" s="58" t="s">
        <v>7</v>
      </c>
      <c r="B10" s="59"/>
      <c r="C10" s="59"/>
      <c r="D10" s="59"/>
      <c r="E10" s="4" t="s">
        <v>8</v>
      </c>
      <c r="F10" s="67" t="s">
        <v>9</v>
      </c>
      <c r="G10" s="68"/>
      <c r="H10" s="69"/>
    </row>
    <row r="11" spans="1:8" x14ac:dyDescent="0.25">
      <c r="A11" s="60"/>
      <c r="B11" s="61"/>
      <c r="C11" s="61"/>
      <c r="D11" s="61"/>
      <c r="E11" s="2" t="s">
        <v>10</v>
      </c>
      <c r="F11" s="2" t="s">
        <v>11</v>
      </c>
      <c r="G11" s="2" t="s">
        <v>12</v>
      </c>
      <c r="H11" s="3" t="s">
        <v>13</v>
      </c>
    </row>
    <row r="12" spans="1:8" ht="15.75" thickBot="1" x14ac:dyDescent="0.3">
      <c r="A12" s="62"/>
      <c r="B12" s="63"/>
      <c r="C12" s="63"/>
      <c r="D12" s="61"/>
      <c r="E12" s="2" t="s">
        <v>14</v>
      </c>
      <c r="F12" s="2" t="s">
        <v>15</v>
      </c>
      <c r="G12" s="2" t="s">
        <v>15</v>
      </c>
      <c r="H12" s="3" t="s">
        <v>15</v>
      </c>
    </row>
    <row r="13" spans="1:8" x14ac:dyDescent="0.25">
      <c r="A13" s="56" t="s">
        <v>16</v>
      </c>
      <c r="B13" s="56"/>
      <c r="C13" s="56"/>
      <c r="D13" s="57"/>
      <c r="E13" s="9">
        <v>305795035.02999997</v>
      </c>
      <c r="F13" s="9">
        <v>310631052.87</v>
      </c>
      <c r="G13" s="9">
        <v>468368538.81</v>
      </c>
      <c r="H13" s="11">
        <v>576424294.46000004</v>
      </c>
    </row>
    <row r="14" spans="1:8" x14ac:dyDescent="0.25">
      <c r="B14" s="52" t="s">
        <v>17</v>
      </c>
      <c r="C14" s="52"/>
      <c r="D14" s="53"/>
      <c r="E14" s="12">
        <v>0</v>
      </c>
      <c r="F14" s="12">
        <v>0</v>
      </c>
      <c r="G14" s="12">
        <v>0</v>
      </c>
      <c r="H14" s="13">
        <v>0</v>
      </c>
    </row>
    <row r="15" spans="1:8" x14ac:dyDescent="0.25">
      <c r="B15" s="52" t="s">
        <v>18</v>
      </c>
      <c r="C15" s="52"/>
      <c r="D15" s="53"/>
      <c r="E15" s="14">
        <v>143585229.53</v>
      </c>
      <c r="F15" s="14">
        <v>148421247.37</v>
      </c>
      <c r="G15" s="14">
        <v>306158733.31</v>
      </c>
      <c r="H15" s="15">
        <v>318858291.17000002</v>
      </c>
    </row>
    <row r="16" spans="1:8" x14ac:dyDescent="0.25">
      <c r="C16" s="52" t="s">
        <v>19</v>
      </c>
      <c r="D16" s="53"/>
      <c r="E16" s="14">
        <v>1396362.1</v>
      </c>
      <c r="F16" s="14">
        <v>2091245.88</v>
      </c>
      <c r="G16" s="14">
        <v>3703374</v>
      </c>
      <c r="H16" s="15">
        <v>1523372.88</v>
      </c>
    </row>
    <row r="17" spans="1:8" x14ac:dyDescent="0.25">
      <c r="D17" s="5" t="s">
        <v>20</v>
      </c>
      <c r="E17" s="14">
        <v>1396362.1</v>
      </c>
      <c r="F17" s="14">
        <v>2091245.88</v>
      </c>
      <c r="G17" s="14">
        <v>3703374</v>
      </c>
      <c r="H17" s="15">
        <v>1523372.88</v>
      </c>
    </row>
    <row r="18" spans="1:8" x14ac:dyDescent="0.25">
      <c r="D18" s="5" t="s">
        <v>21</v>
      </c>
      <c r="E18" s="12">
        <v>0</v>
      </c>
      <c r="F18" s="12">
        <v>0</v>
      </c>
      <c r="G18" s="12">
        <v>0</v>
      </c>
      <c r="H18" s="13">
        <v>0</v>
      </c>
    </row>
    <row r="19" spans="1:8" x14ac:dyDescent="0.25">
      <c r="C19" s="52" t="s">
        <v>22</v>
      </c>
      <c r="D19" s="53"/>
      <c r="E19" s="12">
        <v>0</v>
      </c>
      <c r="F19" s="12">
        <v>0</v>
      </c>
      <c r="G19" s="12">
        <v>0</v>
      </c>
      <c r="H19" s="13">
        <v>0</v>
      </c>
    </row>
    <row r="20" spans="1:8" x14ac:dyDescent="0.25">
      <c r="C20" s="52" t="s">
        <v>23</v>
      </c>
      <c r="D20" s="53"/>
      <c r="E20" s="14">
        <v>124423727.90000001</v>
      </c>
      <c r="F20" s="14">
        <v>129799430.09</v>
      </c>
      <c r="G20" s="14">
        <v>131740601.92</v>
      </c>
      <c r="H20" s="15">
        <v>147944248.11000001</v>
      </c>
    </row>
    <row r="21" spans="1:8" x14ac:dyDescent="0.25">
      <c r="D21" s="5" t="s">
        <v>20</v>
      </c>
      <c r="E21" s="14">
        <v>124423727.90000001</v>
      </c>
      <c r="F21" s="14">
        <v>129799430.09</v>
      </c>
      <c r="G21" s="14">
        <v>131740601.92</v>
      </c>
      <c r="H21" s="15">
        <v>147944248.11000001</v>
      </c>
    </row>
    <row r="22" spans="1:8" x14ac:dyDescent="0.25">
      <c r="D22" s="5" t="s">
        <v>21</v>
      </c>
      <c r="E22" s="12">
        <v>0</v>
      </c>
      <c r="F22" s="12">
        <v>0</v>
      </c>
      <c r="G22" s="12">
        <v>0</v>
      </c>
      <c r="H22" s="13">
        <v>0</v>
      </c>
    </row>
    <row r="23" spans="1:8" x14ac:dyDescent="0.25">
      <c r="C23" s="52" t="s">
        <v>24</v>
      </c>
      <c r="D23" s="53"/>
      <c r="E23" s="14">
        <v>17765139.530000001</v>
      </c>
      <c r="F23" s="14">
        <v>16530571.4</v>
      </c>
      <c r="G23" s="14">
        <v>170714757.38999999</v>
      </c>
      <c r="H23" s="15">
        <v>169390670.18000001</v>
      </c>
    </row>
    <row r="24" spans="1:8" x14ac:dyDescent="0.25">
      <c r="D24" s="5" t="s">
        <v>25</v>
      </c>
      <c r="E24" s="14">
        <v>385002.58</v>
      </c>
      <c r="F24" s="14">
        <v>374739.86</v>
      </c>
      <c r="G24" s="14">
        <v>365725.61</v>
      </c>
      <c r="H24" s="15">
        <v>355989.02</v>
      </c>
    </row>
    <row r="25" spans="1:8" x14ac:dyDescent="0.25">
      <c r="D25" s="5" t="s">
        <v>26</v>
      </c>
      <c r="E25" s="14">
        <v>14543476.939999999</v>
      </c>
      <c r="F25" s="14">
        <v>13599575.34</v>
      </c>
      <c r="G25" s="14">
        <v>168232730.75</v>
      </c>
      <c r="H25" s="15">
        <v>167288829.15000001</v>
      </c>
    </row>
    <row r="26" spans="1:8" x14ac:dyDescent="0.25">
      <c r="D26" s="5" t="s">
        <v>27</v>
      </c>
      <c r="E26" s="14">
        <v>387089.85</v>
      </c>
      <c r="F26" s="14">
        <v>333814.53000000003</v>
      </c>
      <c r="G26" s="14">
        <v>279837.3</v>
      </c>
      <c r="H26" s="15">
        <v>227499.43</v>
      </c>
    </row>
    <row r="27" spans="1:8" x14ac:dyDescent="0.25">
      <c r="D27" s="5" t="s">
        <v>28</v>
      </c>
      <c r="E27" s="14">
        <v>2510.17</v>
      </c>
      <c r="F27" s="14">
        <v>2510.17</v>
      </c>
      <c r="G27" s="14">
        <v>2510.17</v>
      </c>
      <c r="H27" s="13">
        <v>0</v>
      </c>
    </row>
    <row r="28" spans="1:8" x14ac:dyDescent="0.25">
      <c r="D28" s="5" t="s">
        <v>29</v>
      </c>
      <c r="E28" s="14">
        <v>2447059.9900000002</v>
      </c>
      <c r="F28" s="14">
        <v>2219931.5</v>
      </c>
      <c r="G28" s="14">
        <v>1833953.56</v>
      </c>
      <c r="H28" s="15">
        <v>1518352.58</v>
      </c>
    </row>
    <row r="29" spans="1:8" x14ac:dyDescent="0.25">
      <c r="C29" s="52" t="s">
        <v>30</v>
      </c>
      <c r="D29" s="53"/>
      <c r="E29" s="12">
        <v>0</v>
      </c>
      <c r="F29" s="12">
        <v>0</v>
      </c>
      <c r="G29" s="12">
        <v>0</v>
      </c>
      <c r="H29" s="13">
        <v>0</v>
      </c>
    </row>
    <row r="30" spans="1:8" x14ac:dyDescent="0.25">
      <c r="B30" s="52" t="s">
        <v>31</v>
      </c>
      <c r="C30" s="52"/>
      <c r="D30" s="53"/>
      <c r="E30" s="14">
        <v>162209805.5</v>
      </c>
      <c r="F30" s="14">
        <v>162209805.5</v>
      </c>
      <c r="G30" s="14">
        <v>162209805.5</v>
      </c>
      <c r="H30" s="15">
        <v>257566003.28999999</v>
      </c>
    </row>
    <row r="31" spans="1:8" x14ac:dyDescent="0.25">
      <c r="B31" s="52" t="s">
        <v>32</v>
      </c>
      <c r="C31" s="52"/>
      <c r="D31" s="53"/>
      <c r="E31" s="12">
        <v>0</v>
      </c>
      <c r="F31" s="12">
        <v>0</v>
      </c>
      <c r="G31" s="12">
        <v>0</v>
      </c>
      <c r="H31" s="13">
        <v>0</v>
      </c>
    </row>
    <row r="32" spans="1:8" x14ac:dyDescent="0.25">
      <c r="A32" s="52" t="s">
        <v>33</v>
      </c>
      <c r="B32" s="52"/>
      <c r="C32" s="52"/>
      <c r="D32" s="53"/>
      <c r="E32" s="14">
        <v>358784011.66000003</v>
      </c>
      <c r="F32" s="14">
        <v>462203295.5</v>
      </c>
      <c r="G32" s="14">
        <v>518624464.54000002</v>
      </c>
      <c r="H32" s="15">
        <v>482275547.54000002</v>
      </c>
    </row>
    <row r="33" spans="1:10" x14ac:dyDescent="0.25">
      <c r="B33" s="52" t="s">
        <v>34</v>
      </c>
      <c r="C33" s="52"/>
      <c r="D33" s="53"/>
      <c r="E33" s="14">
        <v>361692116.92000002</v>
      </c>
      <c r="F33" s="14">
        <v>465111400.75999999</v>
      </c>
      <c r="G33" s="14">
        <v>521532569.80000001</v>
      </c>
      <c r="H33" s="15">
        <v>481738482.85000002</v>
      </c>
    </row>
    <row r="34" spans="1:10" x14ac:dyDescent="0.25">
      <c r="C34" s="52" t="s">
        <v>35</v>
      </c>
      <c r="D34" s="53"/>
      <c r="E34" s="14">
        <v>375838935.95999998</v>
      </c>
      <c r="F34" s="14">
        <v>471481800.33999997</v>
      </c>
      <c r="G34" s="14">
        <v>525671268.08999997</v>
      </c>
      <c r="H34" s="15">
        <v>516239224.30000001</v>
      </c>
    </row>
    <row r="35" spans="1:10" ht="15" customHeight="1" x14ac:dyDescent="0.25">
      <c r="C35" s="52" t="s">
        <v>36</v>
      </c>
      <c r="D35" s="53"/>
      <c r="E35" s="14">
        <v>14146819.039999999</v>
      </c>
      <c r="F35" s="14">
        <v>6370399.5800000001</v>
      </c>
      <c r="G35" s="14">
        <v>4138698.29</v>
      </c>
      <c r="H35" s="14">
        <v>34500741.450000003</v>
      </c>
      <c r="I35" s="47"/>
      <c r="J35" s="48"/>
    </row>
    <row r="36" spans="1:10" ht="15.75" thickBot="1" x14ac:dyDescent="0.3">
      <c r="B36" s="52" t="s">
        <v>37</v>
      </c>
      <c r="C36" s="52"/>
      <c r="D36" s="53"/>
      <c r="E36" s="14">
        <v>-2908105.26</v>
      </c>
      <c r="F36" s="14">
        <v>-2908105.26</v>
      </c>
      <c r="G36" s="14">
        <v>-2908105.26</v>
      </c>
      <c r="H36" s="15">
        <v>537064.68999999994</v>
      </c>
      <c r="I36" s="47"/>
      <c r="J36" s="48"/>
    </row>
    <row r="37" spans="1:10" ht="15.75" thickBot="1" x14ac:dyDescent="0.3">
      <c r="A37" s="50" t="s">
        <v>38</v>
      </c>
      <c r="B37" s="50"/>
      <c r="C37" s="50"/>
      <c r="D37" s="51"/>
      <c r="E37" s="16">
        <v>-52988976.630000003</v>
      </c>
      <c r="F37" s="16">
        <v>-151572242.63</v>
      </c>
      <c r="G37" s="16">
        <v>-50255925.729999997</v>
      </c>
      <c r="H37" s="17">
        <v>94148746.920000002</v>
      </c>
    </row>
    <row r="38" spans="1:10" ht="15.75" thickBot="1" x14ac:dyDescent="0.3">
      <c r="A38" s="50" t="s">
        <v>39</v>
      </c>
      <c r="B38" s="50"/>
      <c r="C38" s="50"/>
      <c r="D38" s="51"/>
      <c r="E38" s="16">
        <v>1430910088.97</v>
      </c>
      <c r="F38" s="16">
        <v>1495964547.1900001</v>
      </c>
      <c r="G38" s="16">
        <v>1537362264.6199999</v>
      </c>
      <c r="H38" s="17">
        <v>1591001456.5599999</v>
      </c>
    </row>
    <row r="39" spans="1:10" ht="30" customHeight="1" thickBot="1" x14ac:dyDescent="0.3">
      <c r="A39" s="54" t="s">
        <v>40</v>
      </c>
      <c r="B39" s="54"/>
      <c r="C39" s="54"/>
      <c r="D39" s="55"/>
      <c r="E39" s="11">
        <v>200000</v>
      </c>
      <c r="F39" s="11">
        <v>200000</v>
      </c>
      <c r="G39" s="11">
        <v>200000</v>
      </c>
      <c r="H39" s="11">
        <v>3650000</v>
      </c>
    </row>
    <row r="40" spans="1:10" ht="30" customHeight="1" thickBot="1" x14ac:dyDescent="0.3">
      <c r="A40" s="54" t="s">
        <v>41</v>
      </c>
      <c r="B40" s="54"/>
      <c r="C40" s="54"/>
      <c r="D40" s="55"/>
      <c r="E40" s="9">
        <v>1430710088.97</v>
      </c>
      <c r="F40" s="9">
        <v>1495764547.1900001</v>
      </c>
      <c r="G40" s="9">
        <v>1537162264.6199999</v>
      </c>
      <c r="H40" s="11">
        <v>1587351456.5599999</v>
      </c>
    </row>
    <row r="41" spans="1:10" ht="15.75" thickBot="1" x14ac:dyDescent="0.3">
      <c r="A41" s="56" t="s">
        <v>42</v>
      </c>
      <c r="B41" s="56"/>
      <c r="C41" s="56"/>
      <c r="D41" s="57"/>
      <c r="E41" s="8">
        <v>21.37</v>
      </c>
      <c r="F41" s="8">
        <v>20.77</v>
      </c>
      <c r="G41" s="8">
        <v>30.47</v>
      </c>
      <c r="H41" s="10">
        <v>36.31</v>
      </c>
    </row>
    <row r="42" spans="1:10" ht="15.75" thickBot="1" x14ac:dyDescent="0.3">
      <c r="A42" s="50" t="s">
        <v>43</v>
      </c>
      <c r="B42" s="50"/>
      <c r="C42" s="50"/>
      <c r="D42" s="51"/>
      <c r="E42" s="20">
        <f>E37/E40*100</f>
        <v>-3.7036837189110718</v>
      </c>
      <c r="F42" s="20">
        <f>F37/F40*100</f>
        <v>-10.133429283021139</v>
      </c>
      <c r="G42" s="20">
        <f t="shared" ref="G42:H42" si="0">G37/G40*100</f>
        <v>-3.26939626913257</v>
      </c>
      <c r="H42" s="20">
        <f t="shared" si="0"/>
        <v>5.9311847121766448</v>
      </c>
    </row>
    <row r="43" spans="1:10" ht="15.75" thickBot="1" x14ac:dyDescent="0.3">
      <c r="A43" s="56" t="s">
        <v>44</v>
      </c>
      <c r="B43" s="56"/>
      <c r="C43" s="56"/>
      <c r="D43" s="57"/>
      <c r="E43" s="9">
        <f>E40*120%</f>
        <v>1716852106.7639999</v>
      </c>
      <c r="F43" s="9">
        <f t="shared" ref="F43:H43" si="1">F40*120%</f>
        <v>1794917456.628</v>
      </c>
      <c r="G43" s="9">
        <f t="shared" si="1"/>
        <v>1844594717.5439999</v>
      </c>
      <c r="H43" s="9">
        <f t="shared" si="1"/>
        <v>1904821747.872</v>
      </c>
    </row>
    <row r="44" spans="1:10" ht="15.75" thickBot="1" x14ac:dyDescent="0.3">
      <c r="A44" s="56" t="s">
        <v>45</v>
      </c>
      <c r="B44" s="56"/>
      <c r="C44" s="56"/>
      <c r="D44" s="57"/>
      <c r="E44" s="9">
        <f>E40*108%</f>
        <v>1545166896.0876002</v>
      </c>
      <c r="F44" s="9">
        <f t="shared" ref="F44:H44" si="2">F40*108%</f>
        <v>1615425710.9652002</v>
      </c>
      <c r="G44" s="9">
        <f t="shared" si="2"/>
        <v>1660135245.7895999</v>
      </c>
      <c r="H44" s="9">
        <f t="shared" si="2"/>
        <v>1714339573.0848</v>
      </c>
    </row>
    <row r="45" spans="1:10" ht="15.75" thickBot="1" x14ac:dyDescent="0.3">
      <c r="A45" s="7" t="s">
        <v>46</v>
      </c>
      <c r="B45" s="6"/>
      <c r="C45" s="6"/>
      <c r="D45" s="6"/>
      <c r="E45" s="6"/>
      <c r="F45" s="6"/>
      <c r="G45" s="6"/>
      <c r="H45" s="6"/>
    </row>
    <row r="46" spans="1:10" ht="15.75" thickBot="1" x14ac:dyDescent="0.3">
      <c r="A46" s="58" t="s">
        <v>47</v>
      </c>
      <c r="B46" s="59"/>
      <c r="C46" s="59"/>
      <c r="D46" s="59"/>
      <c r="E46" s="4" t="s">
        <v>8</v>
      </c>
      <c r="F46" s="67" t="s">
        <v>9</v>
      </c>
      <c r="G46" s="68"/>
      <c r="H46" s="69"/>
    </row>
    <row r="47" spans="1:10" x14ac:dyDescent="0.25">
      <c r="A47" s="60"/>
      <c r="B47" s="61"/>
      <c r="C47" s="61"/>
      <c r="D47" s="61"/>
      <c r="E47" s="2" t="s">
        <v>10</v>
      </c>
      <c r="F47" s="2" t="s">
        <v>11</v>
      </c>
      <c r="G47" s="2" t="s">
        <v>12</v>
      </c>
      <c r="H47" s="3" t="s">
        <v>13</v>
      </c>
    </row>
    <row r="48" spans="1:10" ht="15.75" thickBot="1" x14ac:dyDescent="0.3">
      <c r="A48" s="62"/>
      <c r="B48" s="63"/>
      <c r="C48" s="63"/>
      <c r="D48" s="61"/>
      <c r="E48" s="2" t="s">
        <v>14</v>
      </c>
      <c r="F48" s="2" t="s">
        <v>15</v>
      </c>
      <c r="G48" s="2" t="s">
        <v>15</v>
      </c>
      <c r="H48" s="3" t="s">
        <v>15</v>
      </c>
    </row>
    <row r="49" spans="1:14" x14ac:dyDescent="0.25">
      <c r="A49" s="56" t="s">
        <v>48</v>
      </c>
      <c r="B49" s="56"/>
      <c r="C49" s="56"/>
      <c r="D49" s="57"/>
      <c r="E49" s="9">
        <v>26552154.780000001</v>
      </c>
      <c r="F49" s="9">
        <v>26552154.780000001</v>
      </c>
      <c r="G49" s="9">
        <v>26552154.780000001</v>
      </c>
      <c r="H49" s="11">
        <v>8300223.7599999998</v>
      </c>
    </row>
    <row r="50" spans="1:14" x14ac:dyDescent="0.25">
      <c r="A50" s="52" t="s">
        <v>49</v>
      </c>
      <c r="B50" s="52"/>
      <c r="C50" s="52"/>
      <c r="D50" s="53"/>
      <c r="E50" s="14">
        <v>4052290.32</v>
      </c>
      <c r="F50" s="14">
        <v>4052290.32</v>
      </c>
      <c r="G50" s="14">
        <v>4052290.32</v>
      </c>
      <c r="H50" s="15">
        <v>7989629.0300000003</v>
      </c>
    </row>
    <row r="51" spans="1:14" x14ac:dyDescent="0.25">
      <c r="A51" s="52" t="s">
        <v>50</v>
      </c>
      <c r="B51" s="52"/>
      <c r="C51" s="52"/>
      <c r="D51" s="53"/>
      <c r="E51" s="14">
        <v>338732315.67000002</v>
      </c>
      <c r="F51" s="14">
        <v>338732315.67000002</v>
      </c>
      <c r="G51" s="14">
        <v>338732315.67000002</v>
      </c>
      <c r="H51" s="15">
        <v>474489737.18000001</v>
      </c>
    </row>
    <row r="52" spans="1:14" x14ac:dyDescent="0.25">
      <c r="A52" s="52" t="s">
        <v>51</v>
      </c>
      <c r="B52" s="52"/>
      <c r="C52" s="52"/>
      <c r="D52" s="53"/>
      <c r="E52" s="12">
        <v>0</v>
      </c>
      <c r="F52" s="12">
        <v>0</v>
      </c>
      <c r="G52" s="12">
        <v>0</v>
      </c>
      <c r="H52" s="13">
        <v>0</v>
      </c>
    </row>
    <row r="53" spans="1:14" x14ac:dyDescent="0.25">
      <c r="A53" s="52" t="s">
        <v>52</v>
      </c>
      <c r="B53" s="52"/>
      <c r="C53" s="52"/>
      <c r="D53" s="53"/>
      <c r="E53" s="14">
        <v>9027029.3100000005</v>
      </c>
      <c r="F53" s="14">
        <v>12813018.07</v>
      </c>
      <c r="G53" s="14">
        <v>14057476.130000001</v>
      </c>
      <c r="H53" s="15">
        <v>8494985.5500000007</v>
      </c>
    </row>
    <row r="54" spans="1:14" x14ac:dyDescent="0.25">
      <c r="A54" s="52" t="s">
        <v>53</v>
      </c>
      <c r="B54" s="52"/>
      <c r="C54" s="52"/>
      <c r="D54" s="53"/>
      <c r="E54" s="14">
        <v>84239642.019999996</v>
      </c>
      <c r="F54" s="14">
        <v>43972175.899999999</v>
      </c>
      <c r="G54" s="14">
        <v>30065536.030000001</v>
      </c>
      <c r="H54" s="15">
        <v>113346763.95999999</v>
      </c>
    </row>
    <row r="55" spans="1:14" x14ac:dyDescent="0.25">
      <c r="A55" s="52" t="s">
        <v>54</v>
      </c>
      <c r="B55" s="52"/>
      <c r="C55" s="52"/>
      <c r="D55" s="53"/>
      <c r="E55" s="12">
        <v>0</v>
      </c>
      <c r="F55" s="12">
        <v>0</v>
      </c>
      <c r="G55" s="12">
        <v>0</v>
      </c>
      <c r="H55" s="13">
        <v>0</v>
      </c>
    </row>
    <row r="56" spans="1:14" x14ac:dyDescent="0.25">
      <c r="A56" s="52" t="s">
        <v>55</v>
      </c>
      <c r="B56" s="52"/>
      <c r="C56" s="52"/>
      <c r="D56" s="53"/>
      <c r="E56" s="12">
        <v>0</v>
      </c>
      <c r="F56" s="12">
        <v>0</v>
      </c>
      <c r="G56" s="12">
        <v>0</v>
      </c>
      <c r="H56" s="13">
        <v>0</v>
      </c>
    </row>
    <row r="57" spans="1:14" ht="15.75" thickBot="1" x14ac:dyDescent="0.3">
      <c r="A57" s="70" t="s">
        <v>56</v>
      </c>
      <c r="B57" s="70"/>
      <c r="C57" s="70"/>
      <c r="D57" s="71"/>
      <c r="E57" s="18">
        <v>0</v>
      </c>
      <c r="F57" s="18">
        <v>0</v>
      </c>
      <c r="G57" s="18">
        <v>0</v>
      </c>
      <c r="H57" s="19">
        <v>0</v>
      </c>
    </row>
    <row r="58" spans="1:14" x14ac:dyDescent="0.25">
      <c r="A58" s="49" t="s">
        <v>57</v>
      </c>
      <c r="B58" s="49"/>
      <c r="C58" s="49"/>
      <c r="D58" s="49"/>
      <c r="E58" s="49"/>
      <c r="F58" s="49"/>
      <c r="G58" s="49"/>
      <c r="H58" s="49"/>
      <c r="I58" s="28"/>
      <c r="J58" s="21"/>
      <c r="K58" s="21"/>
      <c r="L58" s="21"/>
      <c r="M58" s="21"/>
      <c r="N58" s="21"/>
    </row>
    <row r="59" spans="1:14" x14ac:dyDescent="0.25">
      <c r="A59" s="49" t="s">
        <v>58</v>
      </c>
      <c r="B59" s="49"/>
      <c r="C59" s="49"/>
      <c r="D59" s="49"/>
      <c r="E59" s="49"/>
      <c r="F59" s="49"/>
      <c r="G59" s="49"/>
      <c r="H59" s="49"/>
      <c r="I59" s="21"/>
      <c r="J59" s="21"/>
      <c r="K59" s="21"/>
      <c r="L59" s="21"/>
      <c r="M59" s="21"/>
      <c r="N59" s="21"/>
    </row>
    <row r="60" spans="1:14" x14ac:dyDescent="0.25">
      <c r="A60" s="30"/>
      <c r="B60" s="30"/>
      <c r="C60" s="30"/>
      <c r="D60" s="30"/>
      <c r="E60" s="30"/>
      <c r="F60" s="30"/>
      <c r="G60" s="31">
        <v>44196</v>
      </c>
      <c r="H60" s="32">
        <v>44561</v>
      </c>
      <c r="I60" s="28"/>
      <c r="J60" s="21"/>
      <c r="K60" s="21"/>
      <c r="L60" s="21"/>
      <c r="M60" s="21"/>
      <c r="N60" s="21"/>
    </row>
    <row r="61" spans="1:14" x14ac:dyDescent="0.25">
      <c r="A61" s="33" t="s">
        <v>59</v>
      </c>
      <c r="B61" s="30"/>
      <c r="C61" s="30"/>
      <c r="D61" s="30"/>
      <c r="E61" s="30"/>
      <c r="F61" s="30"/>
      <c r="G61" s="34">
        <v>162209805.5</v>
      </c>
      <c r="H61" s="35">
        <v>257566003.28999999</v>
      </c>
      <c r="I61" s="23"/>
      <c r="J61" s="24"/>
      <c r="K61" s="21"/>
      <c r="L61" s="21"/>
      <c r="M61" s="21"/>
      <c r="N61" s="21"/>
    </row>
    <row r="62" spans="1:14" x14ac:dyDescent="0.25">
      <c r="A62" s="33" t="s">
        <v>60</v>
      </c>
      <c r="B62" s="30"/>
      <c r="C62" s="30"/>
      <c r="D62" s="30"/>
      <c r="E62" s="30"/>
      <c r="F62" s="30"/>
      <c r="G62" s="34">
        <v>30604445.100000001</v>
      </c>
      <c r="H62" s="35">
        <v>16289852.789999999</v>
      </c>
      <c r="I62" s="21"/>
      <c r="J62" s="24"/>
      <c r="K62" s="21"/>
      <c r="L62" s="24"/>
      <c r="M62" s="21"/>
      <c r="N62" s="21"/>
    </row>
    <row r="63" spans="1:14" x14ac:dyDescent="0.25">
      <c r="A63" s="30" t="s">
        <v>48</v>
      </c>
      <c r="B63" s="30"/>
      <c r="C63" s="30"/>
      <c r="D63" s="30"/>
      <c r="E63" s="30"/>
      <c r="F63" s="30"/>
      <c r="G63" s="36">
        <v>26552154.780000001</v>
      </c>
      <c r="H63" s="37">
        <v>8300223.7599999998</v>
      </c>
      <c r="I63" s="23"/>
      <c r="J63" s="24"/>
      <c r="K63" s="21"/>
      <c r="L63" s="25"/>
      <c r="M63" s="21"/>
      <c r="N63" s="21"/>
    </row>
    <row r="64" spans="1:14" x14ac:dyDescent="0.25">
      <c r="A64" s="30" t="s">
        <v>61</v>
      </c>
      <c r="B64" s="30"/>
      <c r="C64" s="30"/>
      <c r="D64" s="30"/>
      <c r="E64" s="30"/>
      <c r="F64" s="30"/>
      <c r="G64" s="36">
        <v>4052290.3200000003</v>
      </c>
      <c r="H64" s="37">
        <v>7989629.0300000003</v>
      </c>
      <c r="I64" s="23"/>
      <c r="J64" s="24"/>
      <c r="K64" s="21"/>
      <c r="L64" s="21"/>
      <c r="M64" s="21"/>
      <c r="N64" s="21"/>
    </row>
    <row r="65" spans="1:14" x14ac:dyDescent="0.25">
      <c r="A65" s="33" t="s">
        <v>62</v>
      </c>
      <c r="B65" s="33"/>
      <c r="C65" s="33"/>
      <c r="D65" s="33"/>
      <c r="E65" s="33"/>
      <c r="F65" s="33"/>
      <c r="G65" s="34">
        <v>192814250.59999999</v>
      </c>
      <c r="H65" s="35">
        <v>273855856.07999998</v>
      </c>
      <c r="I65" s="21"/>
      <c r="J65" s="24"/>
      <c r="K65" s="21"/>
      <c r="L65" s="24"/>
      <c r="M65" s="21"/>
      <c r="N65" s="24"/>
    </row>
    <row r="66" spans="1:14" x14ac:dyDescent="0.25">
      <c r="A66" s="38" t="s">
        <v>63</v>
      </c>
      <c r="B66" s="30"/>
      <c r="C66" s="30"/>
      <c r="D66" s="30"/>
      <c r="E66" s="30"/>
      <c r="F66" s="30"/>
      <c r="G66" s="30"/>
      <c r="H66" s="39"/>
      <c r="I66" s="21"/>
      <c r="J66" s="21"/>
      <c r="K66" s="21"/>
      <c r="L66" s="21"/>
      <c r="M66" s="21"/>
      <c r="N66" s="21"/>
    </row>
    <row r="67" spans="1:14" x14ac:dyDescent="0.25">
      <c r="A67" s="30" t="s">
        <v>64</v>
      </c>
      <c r="B67" s="30"/>
      <c r="C67" s="30"/>
      <c r="D67" s="30"/>
      <c r="E67" s="30"/>
      <c r="F67" s="30"/>
      <c r="G67" s="34">
        <v>346388268.69</v>
      </c>
      <c r="H67" s="35">
        <v>192814250.59999999</v>
      </c>
      <c r="I67" s="23"/>
      <c r="J67" s="21"/>
      <c r="K67" s="21"/>
      <c r="L67" s="21"/>
      <c r="M67" s="21"/>
      <c r="N67" s="21"/>
    </row>
    <row r="68" spans="1:14" x14ac:dyDescent="0.25">
      <c r="A68" s="46" t="s">
        <v>65</v>
      </c>
      <c r="B68" s="46"/>
      <c r="C68" s="46"/>
      <c r="D68" s="46"/>
      <c r="E68" s="46"/>
      <c r="F68" s="46"/>
      <c r="G68" s="34">
        <v>30816234.23</v>
      </c>
      <c r="H68" s="35">
        <v>19000392.359999999</v>
      </c>
      <c r="I68" s="29"/>
      <c r="J68" s="21"/>
      <c r="K68" s="21"/>
      <c r="L68" s="21"/>
      <c r="M68" s="21"/>
      <c r="N68" s="21"/>
    </row>
    <row r="69" spans="1:14" x14ac:dyDescent="0.25">
      <c r="A69" s="30" t="s">
        <v>66</v>
      </c>
      <c r="B69" s="30"/>
      <c r="C69" s="30"/>
      <c r="D69" s="30"/>
      <c r="E69" s="30"/>
      <c r="F69" s="30"/>
      <c r="G69" s="36">
        <v>1379193.54</v>
      </c>
      <c r="H69" s="37">
        <v>1870210.57</v>
      </c>
      <c r="I69" s="29"/>
      <c r="J69" s="21"/>
      <c r="K69" s="21"/>
      <c r="L69" s="21"/>
      <c r="M69" s="21"/>
      <c r="N69" s="21"/>
    </row>
    <row r="70" spans="1:14" x14ac:dyDescent="0.25">
      <c r="A70" s="30" t="s">
        <v>67</v>
      </c>
      <c r="B70" s="30"/>
      <c r="C70" s="30"/>
      <c r="D70" s="30"/>
      <c r="E70" s="30"/>
      <c r="F70" s="30"/>
      <c r="G70" s="36">
        <v>29437040.690000001</v>
      </c>
      <c r="H70" s="37">
        <v>17130181.780000001</v>
      </c>
      <c r="I70" s="23"/>
      <c r="J70" s="21"/>
      <c r="K70" s="21"/>
      <c r="L70" s="21"/>
      <c r="M70" s="21"/>
      <c r="N70" s="21"/>
    </row>
    <row r="71" spans="1:14" x14ac:dyDescent="0.25">
      <c r="A71" s="30" t="s">
        <v>68</v>
      </c>
      <c r="B71" s="30"/>
      <c r="C71" s="30"/>
      <c r="D71" s="30"/>
      <c r="E71" s="30"/>
      <c r="F71" s="30"/>
      <c r="G71" s="36">
        <v>139329189.88999999</v>
      </c>
      <c r="H71" s="37">
        <v>12819091.35</v>
      </c>
      <c r="I71" s="23"/>
      <c r="J71" s="21"/>
      <c r="K71" s="21"/>
      <c r="L71" s="21"/>
      <c r="M71" s="21"/>
      <c r="N71" s="21"/>
    </row>
    <row r="72" spans="1:14" x14ac:dyDescent="0.25">
      <c r="A72" s="30" t="s">
        <v>69</v>
      </c>
      <c r="B72" s="30"/>
      <c r="C72" s="30"/>
      <c r="D72" s="30"/>
      <c r="E72" s="30"/>
      <c r="F72" s="30"/>
      <c r="G72" s="36">
        <v>16571406.029999999</v>
      </c>
      <c r="H72" s="37">
        <v>112861089.19</v>
      </c>
      <c r="I72" s="23"/>
      <c r="J72" s="21"/>
      <c r="K72" s="21"/>
      <c r="L72" s="21"/>
      <c r="M72" s="21"/>
      <c r="N72" s="21"/>
    </row>
    <row r="73" spans="1:14" x14ac:dyDescent="0.25">
      <c r="A73" s="30" t="s">
        <v>70</v>
      </c>
      <c r="B73" s="30"/>
      <c r="C73" s="30"/>
      <c r="D73" s="30"/>
      <c r="E73" s="30"/>
      <c r="F73" s="30"/>
      <c r="G73" s="36">
        <v>192814250.59999999</v>
      </c>
      <c r="H73" s="37">
        <v>273855856.08000004</v>
      </c>
      <c r="I73" s="23"/>
      <c r="J73" s="21"/>
      <c r="K73" s="21"/>
      <c r="L73" s="21"/>
      <c r="M73" s="21"/>
      <c r="N73" s="21"/>
    </row>
    <row r="74" spans="1:14" x14ac:dyDescent="0.25">
      <c r="A74" s="30" t="s">
        <v>71</v>
      </c>
      <c r="B74" s="30"/>
      <c r="C74" s="30"/>
      <c r="D74" s="30"/>
      <c r="E74" s="30"/>
      <c r="F74" s="30"/>
      <c r="G74" s="36">
        <v>192814250.59999999</v>
      </c>
      <c r="H74" s="37">
        <v>273855856.07999998</v>
      </c>
      <c r="I74" s="23"/>
      <c r="J74" s="21"/>
      <c r="K74" s="21"/>
      <c r="L74" s="21"/>
      <c r="M74" s="21"/>
      <c r="N74" s="21"/>
    </row>
    <row r="75" spans="1:14" x14ac:dyDescent="0.25">
      <c r="A75" s="30" t="s">
        <v>72</v>
      </c>
      <c r="B75" s="30"/>
      <c r="C75" s="30"/>
      <c r="D75" s="30"/>
      <c r="E75" s="30"/>
      <c r="F75" s="30"/>
      <c r="G75" s="36">
        <v>0</v>
      </c>
      <c r="H75" s="37">
        <v>0</v>
      </c>
      <c r="I75" s="23"/>
      <c r="J75" s="21"/>
      <c r="K75" s="21"/>
      <c r="L75" s="21"/>
      <c r="M75" s="21"/>
      <c r="N75" s="21"/>
    </row>
    <row r="76" spans="1:14" x14ac:dyDescent="0.25">
      <c r="A76" s="30"/>
      <c r="B76" s="30"/>
      <c r="C76" s="30"/>
      <c r="D76" s="30"/>
      <c r="E76" s="30"/>
      <c r="F76" s="30"/>
      <c r="G76" s="36"/>
      <c r="H76" s="40"/>
      <c r="I76" s="23"/>
      <c r="J76" s="21"/>
      <c r="K76" s="21"/>
      <c r="L76" s="21"/>
      <c r="M76" s="21"/>
      <c r="N76" s="21"/>
    </row>
    <row r="77" spans="1:14" x14ac:dyDescent="0.25">
      <c r="A77" s="46" t="s">
        <v>73</v>
      </c>
      <c r="B77" s="46"/>
      <c r="C77" s="46"/>
      <c r="D77" s="46"/>
      <c r="E77" s="46"/>
      <c r="F77" s="46"/>
      <c r="G77" s="36">
        <v>345290880.06</v>
      </c>
      <c r="H77" s="40"/>
      <c r="I77" s="23"/>
      <c r="J77" s="21"/>
      <c r="K77" s="21"/>
      <c r="L77" s="21"/>
      <c r="M77" s="21"/>
      <c r="N77" s="21"/>
    </row>
    <row r="78" spans="1:14" x14ac:dyDescent="0.25">
      <c r="A78" s="46" t="s">
        <v>74</v>
      </c>
      <c r="B78" s="46"/>
      <c r="C78" s="46"/>
      <c r="D78" s="46"/>
      <c r="E78" s="46"/>
      <c r="F78" s="46"/>
      <c r="G78" s="36">
        <v>8026404.6799999997</v>
      </c>
      <c r="H78" s="40"/>
      <c r="I78" s="23"/>
      <c r="J78" s="21"/>
      <c r="K78" s="21"/>
      <c r="L78" s="21"/>
      <c r="M78" s="21"/>
      <c r="N78" s="21"/>
    </row>
    <row r="79" spans="1:14" ht="23.25" customHeight="1" x14ac:dyDescent="0.25">
      <c r="A79" s="46" t="s">
        <v>75</v>
      </c>
      <c r="B79" s="46"/>
      <c r="C79" s="46"/>
      <c r="D79" s="46"/>
      <c r="E79" s="46"/>
      <c r="F79" s="46"/>
      <c r="G79" s="36">
        <v>66242968.5</v>
      </c>
      <c r="H79" s="40"/>
      <c r="I79" s="23"/>
      <c r="J79" s="21"/>
      <c r="K79" s="21"/>
      <c r="L79" s="21"/>
      <c r="M79" s="21"/>
      <c r="N79" s="21"/>
    </row>
    <row r="80" spans="1:14" ht="22.5" customHeight="1" x14ac:dyDescent="0.25">
      <c r="A80" s="46" t="s">
        <v>76</v>
      </c>
      <c r="B80" s="46"/>
      <c r="C80" s="46"/>
      <c r="D80" s="46"/>
      <c r="E80" s="46"/>
      <c r="F80" s="46"/>
      <c r="G80" s="36">
        <v>2834349.2</v>
      </c>
      <c r="H80" s="40"/>
      <c r="I80" s="23"/>
      <c r="J80" s="21"/>
      <c r="K80" s="21"/>
      <c r="L80" s="21"/>
      <c r="M80" s="21"/>
      <c r="N80" s="21"/>
    </row>
    <row r="81" spans="1:14" x14ac:dyDescent="0.25">
      <c r="A81" s="46" t="s">
        <v>77</v>
      </c>
      <c r="B81" s="46"/>
      <c r="C81" s="46"/>
      <c r="D81" s="46"/>
      <c r="E81" s="46"/>
      <c r="F81" s="46"/>
      <c r="G81" s="36">
        <v>273855856.07999998</v>
      </c>
      <c r="H81" s="40"/>
      <c r="I81" s="23"/>
      <c r="J81" s="21"/>
      <c r="K81" s="21"/>
      <c r="L81" s="21"/>
      <c r="M81" s="21"/>
      <c r="N81" s="21"/>
    </row>
    <row r="82" spans="1:14" x14ac:dyDescent="0.25">
      <c r="A82" s="46" t="s">
        <v>78</v>
      </c>
      <c r="B82" s="46"/>
      <c r="C82" s="46"/>
      <c r="D82" s="46"/>
      <c r="E82" s="46"/>
      <c r="F82" s="46"/>
      <c r="G82" s="36">
        <v>0</v>
      </c>
      <c r="H82" s="40"/>
      <c r="I82" s="23"/>
      <c r="J82" s="21"/>
      <c r="K82" s="21"/>
      <c r="L82" s="21"/>
      <c r="M82" s="21"/>
      <c r="N82" s="21"/>
    </row>
    <row r="83" spans="1:14" x14ac:dyDescent="0.25">
      <c r="A83" s="46" t="s">
        <v>79</v>
      </c>
      <c r="B83" s="46"/>
      <c r="C83" s="46"/>
      <c r="D83" s="46"/>
      <c r="E83" s="46"/>
      <c r="F83" s="46"/>
      <c r="G83" s="46"/>
      <c r="H83" s="46"/>
      <c r="I83" s="23"/>
      <c r="J83" s="21"/>
      <c r="K83" s="21"/>
      <c r="L83" s="21"/>
      <c r="M83" s="21"/>
      <c r="N83" s="21"/>
    </row>
    <row r="84" spans="1:14" x14ac:dyDescent="0.25">
      <c r="A84" s="46" t="s">
        <v>80</v>
      </c>
      <c r="B84" s="46"/>
      <c r="C84" s="46"/>
      <c r="D84" s="46"/>
      <c r="E84" s="46"/>
      <c r="F84" s="46"/>
      <c r="G84" s="46"/>
      <c r="H84" s="46"/>
      <c r="I84" s="23"/>
      <c r="J84" s="21"/>
      <c r="K84" s="21"/>
      <c r="L84" s="21"/>
      <c r="M84" s="21"/>
      <c r="N84" s="21"/>
    </row>
    <row r="85" spans="1:14" x14ac:dyDescent="0.25">
      <c r="A85" s="46"/>
      <c r="B85" s="46"/>
      <c r="C85" s="46"/>
      <c r="D85" s="46"/>
      <c r="E85" s="46"/>
      <c r="F85" s="46"/>
      <c r="G85" s="46"/>
      <c r="H85" s="46"/>
      <c r="I85" s="23"/>
      <c r="J85" s="21"/>
      <c r="K85" s="21"/>
      <c r="L85" s="21"/>
      <c r="M85" s="21"/>
      <c r="N85" s="21"/>
    </row>
    <row r="86" spans="1:14" hidden="1" x14ac:dyDescent="0.25">
      <c r="A86" s="46" t="s">
        <v>81</v>
      </c>
      <c r="B86" s="46"/>
      <c r="C86" s="46"/>
      <c r="D86" s="46"/>
      <c r="E86" s="46"/>
      <c r="F86" s="46"/>
      <c r="G86" s="46"/>
      <c r="H86" s="46"/>
      <c r="I86" s="23"/>
      <c r="J86" s="21"/>
      <c r="K86" s="21"/>
      <c r="L86" s="21"/>
      <c r="M86" s="21"/>
      <c r="N86" s="21"/>
    </row>
    <row r="87" spans="1:14" s="21" customFormat="1" hidden="1" x14ac:dyDescent="0.25">
      <c r="A87" s="46"/>
      <c r="B87" s="46"/>
      <c r="C87" s="46"/>
      <c r="D87" s="46"/>
      <c r="E87" s="46"/>
      <c r="F87" s="46"/>
      <c r="G87" s="46"/>
      <c r="H87" s="46"/>
      <c r="I87" s="23"/>
    </row>
    <row r="88" spans="1:14" s="21" customFormat="1" hidden="1" x14ac:dyDescent="0.25">
      <c r="A88" s="46"/>
      <c r="B88" s="46"/>
      <c r="C88" s="46"/>
      <c r="D88" s="46"/>
      <c r="E88" s="46"/>
      <c r="F88" s="46"/>
      <c r="G88" s="46"/>
      <c r="H88" s="46"/>
      <c r="I88" s="23"/>
    </row>
    <row r="89" spans="1:14" s="21" customFormat="1" hidden="1" x14ac:dyDescent="0.25">
      <c r="A89" s="46"/>
      <c r="B89" s="46"/>
      <c r="C89" s="46"/>
      <c r="D89" s="46"/>
      <c r="E89" s="46"/>
      <c r="F89" s="46"/>
      <c r="G89" s="46"/>
      <c r="H89" s="46"/>
      <c r="I89" s="23"/>
    </row>
    <row r="90" spans="1:14" s="21" customFormat="1" hidden="1" x14ac:dyDescent="0.25">
      <c r="A90" s="46"/>
      <c r="B90" s="46"/>
      <c r="C90" s="46"/>
      <c r="D90" s="46"/>
      <c r="E90" s="46"/>
      <c r="F90" s="46"/>
      <c r="G90" s="46"/>
      <c r="H90" s="46"/>
      <c r="I90" s="23"/>
    </row>
    <row r="91" spans="1:14" x14ac:dyDescent="0.25">
      <c r="A91" s="46"/>
      <c r="B91" s="46"/>
      <c r="C91" s="46"/>
      <c r="D91" s="46"/>
      <c r="E91" s="46"/>
      <c r="F91" s="46"/>
      <c r="G91" s="46"/>
      <c r="H91" s="46"/>
      <c r="I91" s="23"/>
      <c r="J91" s="21"/>
      <c r="K91" s="21"/>
      <c r="L91" s="21"/>
      <c r="M91" s="21"/>
      <c r="N91" s="21"/>
    </row>
    <row r="92" spans="1:14" ht="8.25" customHeight="1" x14ac:dyDescent="0.25">
      <c r="A92" s="46"/>
      <c r="B92" s="46"/>
      <c r="C92" s="46"/>
      <c r="D92" s="46"/>
      <c r="E92" s="46"/>
      <c r="F92" s="46"/>
      <c r="G92" s="46"/>
      <c r="H92" s="46"/>
      <c r="I92" s="23"/>
      <c r="J92" s="21"/>
      <c r="K92" s="21"/>
      <c r="L92" s="21"/>
      <c r="M92" s="21"/>
      <c r="N92" s="21"/>
    </row>
    <row r="93" spans="1:14" x14ac:dyDescent="0.25">
      <c r="A93" s="41"/>
      <c r="B93" s="41"/>
      <c r="C93" s="41"/>
      <c r="D93" s="41"/>
      <c r="E93" s="41"/>
      <c r="F93" s="41"/>
      <c r="G93" s="41"/>
      <c r="H93" s="42"/>
      <c r="I93" s="23"/>
      <c r="J93" s="21"/>
      <c r="K93" s="21"/>
      <c r="L93" s="21"/>
      <c r="M93" s="21"/>
      <c r="N93" s="21"/>
    </row>
    <row r="94" spans="1:14" x14ac:dyDescent="0.25">
      <c r="A94" s="41"/>
      <c r="B94" s="41"/>
      <c r="C94" s="41"/>
      <c r="D94" s="41"/>
      <c r="E94" s="41"/>
      <c r="F94" s="41"/>
      <c r="G94" s="41"/>
      <c r="H94" s="42"/>
      <c r="I94" s="23"/>
      <c r="J94" s="21"/>
      <c r="K94" s="21"/>
      <c r="L94" s="21"/>
      <c r="M94" s="21"/>
      <c r="N94" s="21"/>
    </row>
    <row r="95" spans="1:14" x14ac:dyDescent="0.25">
      <c r="A95" s="41"/>
      <c r="B95" s="41"/>
      <c r="C95" s="41"/>
      <c r="D95" s="41"/>
      <c r="E95" s="41"/>
      <c r="F95" s="41"/>
      <c r="G95" s="41"/>
      <c r="H95" s="42"/>
      <c r="I95" s="23"/>
      <c r="J95" s="21"/>
      <c r="K95" s="21"/>
      <c r="L95" s="21"/>
      <c r="M95" s="21"/>
      <c r="N95" s="21"/>
    </row>
    <row r="96" spans="1:14" x14ac:dyDescent="0.25">
      <c r="A96" s="41"/>
      <c r="B96" s="41"/>
      <c r="C96" s="41"/>
      <c r="D96" s="41"/>
      <c r="E96" s="41"/>
      <c r="F96" s="41"/>
      <c r="G96" s="41"/>
      <c r="H96" s="42"/>
      <c r="I96" s="23"/>
      <c r="J96" s="21"/>
      <c r="K96" s="21"/>
      <c r="L96" s="21"/>
      <c r="M96" s="21"/>
      <c r="N96" s="21"/>
    </row>
    <row r="97" spans="1:14" x14ac:dyDescent="0.25">
      <c r="A97" s="41"/>
      <c r="B97" s="41"/>
      <c r="C97" s="41"/>
      <c r="D97" s="41"/>
      <c r="E97" s="41"/>
      <c r="F97" s="41"/>
      <c r="G97" s="41"/>
      <c r="H97" s="42"/>
      <c r="I97" s="23"/>
      <c r="J97" s="21"/>
      <c r="K97" s="21"/>
      <c r="L97" s="21"/>
      <c r="M97" s="21"/>
      <c r="N97" s="21"/>
    </row>
    <row r="98" spans="1:14" x14ac:dyDescent="0.25">
      <c r="A98" s="41"/>
      <c r="B98" s="41"/>
      <c r="C98" s="41"/>
      <c r="D98" s="41"/>
      <c r="E98" s="41"/>
      <c r="F98" s="41"/>
      <c r="G98" s="41"/>
      <c r="H98" s="42"/>
      <c r="I98" s="23"/>
      <c r="J98" s="21"/>
      <c r="K98" s="21"/>
      <c r="L98" s="21"/>
      <c r="M98" s="21"/>
      <c r="N98" s="21"/>
    </row>
    <row r="99" spans="1:14" x14ac:dyDescent="0.25">
      <c r="A99" s="41"/>
      <c r="B99" s="41"/>
      <c r="C99" s="41"/>
      <c r="D99" s="41"/>
      <c r="E99" s="41"/>
      <c r="F99" s="41"/>
      <c r="G99" s="41"/>
      <c r="H99" s="42"/>
      <c r="I99" s="23"/>
      <c r="J99" s="21"/>
      <c r="K99" s="21"/>
      <c r="L99" s="21"/>
      <c r="M99" s="21"/>
      <c r="N99" s="21"/>
    </row>
    <row r="100" spans="1:14" x14ac:dyDescent="0.25">
      <c r="A100" s="41"/>
      <c r="B100" s="41"/>
      <c r="C100" s="41"/>
      <c r="D100" s="41"/>
      <c r="E100" s="41"/>
      <c r="F100" s="41"/>
      <c r="G100" s="41"/>
      <c r="H100" s="42"/>
      <c r="I100" s="23"/>
      <c r="J100" s="21"/>
      <c r="K100" s="21"/>
      <c r="L100" s="21"/>
      <c r="M100" s="21"/>
      <c r="N100" s="21"/>
    </row>
    <row r="101" spans="1:14" x14ac:dyDescent="0.25">
      <c r="A101" s="30" t="s">
        <v>82</v>
      </c>
      <c r="B101" s="30"/>
      <c r="C101" s="30"/>
      <c r="D101" s="30"/>
      <c r="E101" s="30"/>
      <c r="F101" s="30"/>
      <c r="G101" s="36"/>
      <c r="H101" s="42"/>
      <c r="I101" s="23"/>
      <c r="J101" s="21"/>
      <c r="K101" s="21"/>
      <c r="L101" s="21"/>
      <c r="M101" s="21"/>
      <c r="N101" s="21"/>
    </row>
    <row r="102" spans="1:14" x14ac:dyDescent="0.25">
      <c r="A102" s="30"/>
      <c r="B102" s="30"/>
      <c r="C102" s="30"/>
      <c r="D102" s="30"/>
      <c r="E102" s="30"/>
      <c r="F102" s="30"/>
      <c r="G102" s="36"/>
      <c r="H102" s="42"/>
      <c r="I102" s="23"/>
      <c r="J102" s="21"/>
      <c r="K102" s="21"/>
      <c r="L102" s="21"/>
      <c r="M102" s="21"/>
      <c r="N102" s="21"/>
    </row>
    <row r="103" spans="1:14" x14ac:dyDescent="0.25">
      <c r="A103" s="30"/>
      <c r="B103" s="30"/>
      <c r="C103" s="30"/>
      <c r="D103" s="30"/>
      <c r="E103" s="30"/>
      <c r="F103" s="30"/>
      <c r="G103" s="36"/>
      <c r="H103" s="42"/>
      <c r="I103" s="23"/>
      <c r="J103" s="21"/>
      <c r="K103" s="21"/>
      <c r="L103" s="21"/>
      <c r="M103" s="21"/>
      <c r="N103" s="21"/>
    </row>
    <row r="104" spans="1:14" x14ac:dyDescent="0.25">
      <c r="A104" s="38" t="s">
        <v>83</v>
      </c>
      <c r="B104" s="30"/>
      <c r="C104" s="30"/>
      <c r="D104" s="30"/>
      <c r="E104" s="30"/>
      <c r="F104" s="30"/>
      <c r="G104" s="36"/>
      <c r="H104" s="42"/>
      <c r="I104" s="23"/>
      <c r="J104" s="21"/>
      <c r="K104" s="21"/>
      <c r="L104" s="21"/>
      <c r="M104" s="21"/>
      <c r="N104" s="21"/>
    </row>
    <row r="105" spans="1:14" x14ac:dyDescent="0.25">
      <c r="A105" s="33" t="s">
        <v>84</v>
      </c>
      <c r="B105" s="30"/>
      <c r="C105" s="30"/>
      <c r="D105" s="30"/>
      <c r="E105" s="30"/>
      <c r="F105" s="30"/>
      <c r="G105" s="30"/>
      <c r="H105" s="43"/>
      <c r="I105" s="21"/>
      <c r="J105" s="21"/>
      <c r="K105" s="21"/>
      <c r="L105" s="21"/>
      <c r="M105" s="21"/>
      <c r="N105" s="21"/>
    </row>
    <row r="106" spans="1:14" x14ac:dyDescent="0.25">
      <c r="A106" s="30" t="s">
        <v>85</v>
      </c>
      <c r="B106" s="30"/>
      <c r="C106" s="30"/>
      <c r="D106" s="30"/>
      <c r="E106" s="30"/>
      <c r="F106" s="44"/>
      <c r="G106" s="44" t="s">
        <v>86</v>
      </c>
      <c r="H106" s="40"/>
      <c r="I106" s="21"/>
      <c r="J106" s="21"/>
      <c r="K106" s="21"/>
      <c r="L106" s="21"/>
      <c r="M106" s="21"/>
      <c r="N106" s="21"/>
    </row>
    <row r="107" spans="1:14" x14ac:dyDescent="0.25">
      <c r="A107" s="30" t="s">
        <v>87</v>
      </c>
      <c r="B107" s="30"/>
      <c r="C107" s="30"/>
      <c r="D107" s="30"/>
      <c r="E107" s="30"/>
      <c r="F107" s="36"/>
      <c r="G107" s="36">
        <v>53612833.799999997</v>
      </c>
      <c r="H107" s="30"/>
      <c r="I107" s="21"/>
      <c r="J107" s="27"/>
      <c r="K107" s="22"/>
      <c r="L107" s="26"/>
      <c r="M107" s="22"/>
      <c r="N107" s="22"/>
    </row>
    <row r="108" spans="1:14" x14ac:dyDescent="0.25">
      <c r="A108" s="30" t="s">
        <v>88</v>
      </c>
      <c r="B108" s="30"/>
      <c r="C108" s="30"/>
      <c r="D108" s="30"/>
      <c r="E108" s="30"/>
      <c r="F108" s="36"/>
      <c r="G108" s="36">
        <v>16222532.130000001</v>
      </c>
      <c r="H108" s="40"/>
      <c r="I108" s="21"/>
      <c r="J108" s="26"/>
      <c r="K108" s="22"/>
      <c r="L108" s="26"/>
      <c r="M108" s="22"/>
      <c r="N108" s="22"/>
    </row>
    <row r="109" spans="1:14" x14ac:dyDescent="0.25">
      <c r="A109" s="33" t="s">
        <v>62</v>
      </c>
      <c r="B109" s="33"/>
      <c r="C109" s="33"/>
      <c r="D109" s="33"/>
      <c r="E109" s="33"/>
      <c r="F109" s="34"/>
      <c r="G109" s="34">
        <v>69835365.929999992</v>
      </c>
      <c r="H109" s="30"/>
      <c r="I109" s="21"/>
      <c r="J109" s="27"/>
      <c r="K109" s="22"/>
      <c r="L109" s="27"/>
      <c r="M109" s="22"/>
      <c r="N109" s="22"/>
    </row>
    <row r="110" spans="1:14" x14ac:dyDescent="0.25">
      <c r="A110" s="30"/>
      <c r="B110" s="30"/>
      <c r="C110" s="30"/>
      <c r="D110" s="30"/>
      <c r="E110" s="30"/>
      <c r="F110" s="36"/>
      <c r="G110" s="30"/>
      <c r="H110" s="42"/>
      <c r="I110" s="23"/>
      <c r="J110" s="27"/>
      <c r="K110" s="22"/>
      <c r="L110" s="27"/>
      <c r="M110" s="22"/>
      <c r="N110" s="22"/>
    </row>
    <row r="111" spans="1:14" x14ac:dyDescent="0.25">
      <c r="A111" s="38" t="s">
        <v>89</v>
      </c>
      <c r="B111" s="30"/>
      <c r="C111" s="30"/>
      <c r="D111" s="30"/>
      <c r="E111" s="30"/>
      <c r="F111" s="36"/>
      <c r="G111" s="30"/>
      <c r="H111" s="42"/>
      <c r="I111" s="23"/>
      <c r="J111" s="27"/>
      <c r="K111" s="22"/>
      <c r="L111" s="27"/>
      <c r="M111" s="22"/>
      <c r="N111" s="22"/>
    </row>
    <row r="112" spans="1:14" x14ac:dyDescent="0.25">
      <c r="A112" s="30" t="s">
        <v>90</v>
      </c>
      <c r="B112" s="30"/>
      <c r="C112" s="30"/>
      <c r="D112" s="30"/>
      <c r="E112" s="30"/>
      <c r="F112" s="30"/>
      <c r="G112" s="36">
        <v>53203243.170000002</v>
      </c>
      <c r="H112" s="42"/>
      <c r="I112" s="23"/>
      <c r="J112" s="27"/>
      <c r="K112" s="22"/>
      <c r="L112" s="27"/>
      <c r="M112" s="22"/>
      <c r="N112" s="22"/>
    </row>
    <row r="113" spans="1:14" x14ac:dyDescent="0.25">
      <c r="A113" s="30" t="s">
        <v>91</v>
      </c>
      <c r="B113" s="30"/>
      <c r="C113" s="30"/>
      <c r="D113" s="30"/>
      <c r="E113" s="30"/>
      <c r="F113" s="30"/>
      <c r="G113" s="34">
        <v>19000392.359999999</v>
      </c>
      <c r="H113" s="42"/>
      <c r="I113" s="23"/>
      <c r="J113" s="27"/>
      <c r="K113" s="22"/>
      <c r="L113" s="27"/>
      <c r="M113" s="22"/>
      <c r="N113" s="22"/>
    </row>
    <row r="114" spans="1:14" x14ac:dyDescent="0.25">
      <c r="A114" s="30" t="s">
        <v>66</v>
      </c>
      <c r="B114" s="30"/>
      <c r="C114" s="30"/>
      <c r="D114" s="30"/>
      <c r="E114" s="30"/>
      <c r="F114" s="30"/>
      <c r="G114" s="36">
        <v>1870210.57</v>
      </c>
      <c r="H114" s="42"/>
      <c r="I114" s="23"/>
      <c r="J114" s="27"/>
      <c r="K114" s="22"/>
      <c r="L114" s="27"/>
      <c r="M114" s="22"/>
      <c r="N114" s="22"/>
    </row>
    <row r="115" spans="1:14" x14ac:dyDescent="0.25">
      <c r="A115" s="30" t="s">
        <v>67</v>
      </c>
      <c r="B115" s="30"/>
      <c r="C115" s="30"/>
      <c r="D115" s="30"/>
      <c r="E115" s="30"/>
      <c r="F115" s="30"/>
      <c r="G115" s="36">
        <v>17130181.780000001</v>
      </c>
      <c r="H115" s="30"/>
      <c r="I115" s="21"/>
      <c r="J115" s="26"/>
      <c r="K115" s="22"/>
      <c r="L115" s="22"/>
      <c r="M115" s="22"/>
      <c r="N115" s="22"/>
    </row>
    <row r="116" spans="1:14" x14ac:dyDescent="0.25">
      <c r="A116" s="30" t="s">
        <v>92</v>
      </c>
      <c r="B116" s="30"/>
      <c r="C116" s="30"/>
      <c r="D116" s="30"/>
      <c r="E116" s="30"/>
      <c r="F116" s="30"/>
      <c r="G116" s="37">
        <v>35632515.130000003</v>
      </c>
      <c r="H116" s="42"/>
      <c r="I116" s="23"/>
      <c r="J116" s="26"/>
      <c r="K116" s="22"/>
      <c r="L116" s="22"/>
      <c r="M116" s="22"/>
      <c r="N116" s="22"/>
    </row>
    <row r="117" spans="1:14" x14ac:dyDescent="0.25">
      <c r="A117" s="33" t="s">
        <v>93</v>
      </c>
      <c r="B117" s="33"/>
      <c r="C117" s="33"/>
      <c r="D117" s="33"/>
      <c r="E117" s="33"/>
      <c r="F117" s="33"/>
      <c r="G117" s="34">
        <v>69835365.939999998</v>
      </c>
      <c r="H117" s="40"/>
      <c r="I117" s="23"/>
      <c r="J117" s="26"/>
      <c r="K117" s="22"/>
      <c r="L117" s="22"/>
      <c r="M117" s="22"/>
      <c r="N117" s="22"/>
    </row>
    <row r="118" spans="1:14" x14ac:dyDescent="0.25">
      <c r="A118" s="45" t="s">
        <v>94</v>
      </c>
      <c r="B118" s="45"/>
      <c r="C118" s="45"/>
      <c r="D118" s="45"/>
      <c r="E118" s="45"/>
      <c r="F118" s="45"/>
      <c r="G118" s="45"/>
      <c r="H118" s="40"/>
      <c r="I118" s="23"/>
      <c r="J118" s="26"/>
      <c r="K118" s="22"/>
      <c r="L118" s="22"/>
      <c r="M118" s="22"/>
      <c r="N118" s="22"/>
    </row>
    <row r="119" spans="1:14" x14ac:dyDescent="0.25">
      <c r="A119" s="45"/>
      <c r="B119" s="45"/>
      <c r="C119" s="45"/>
      <c r="D119" s="45"/>
      <c r="E119" s="45"/>
      <c r="F119" s="45"/>
      <c r="G119" s="45"/>
      <c r="H119" s="30"/>
      <c r="I119" s="21"/>
      <c r="J119" s="26"/>
      <c r="K119" s="22"/>
      <c r="L119" s="22"/>
      <c r="M119" s="22"/>
      <c r="N119" s="22"/>
    </row>
    <row r="120" spans="1:14" x14ac:dyDescent="0.25">
      <c r="A120" s="45"/>
      <c r="B120" s="45"/>
      <c r="C120" s="45"/>
      <c r="D120" s="45"/>
      <c r="E120" s="45"/>
      <c r="F120" s="45"/>
      <c r="G120" s="45"/>
      <c r="H120" s="30"/>
      <c r="I120" s="21"/>
      <c r="J120" s="21"/>
      <c r="K120" s="21"/>
      <c r="L120" s="21"/>
      <c r="M120" s="21"/>
      <c r="N120" s="21"/>
    </row>
    <row r="121" spans="1:14" x14ac:dyDescent="0.25">
      <c r="A121" s="45"/>
      <c r="B121" s="45"/>
      <c r="C121" s="45"/>
      <c r="D121" s="45"/>
      <c r="E121" s="45"/>
      <c r="F121" s="45"/>
      <c r="G121" s="45"/>
      <c r="H121" s="30"/>
      <c r="I121" s="21"/>
      <c r="J121" s="21"/>
      <c r="K121" s="21"/>
      <c r="L121" s="21"/>
      <c r="M121" s="21"/>
      <c r="N121" s="21"/>
    </row>
    <row r="122" spans="1:14" x14ac:dyDescent="0.25">
      <c r="A122" s="30"/>
      <c r="B122" s="30"/>
      <c r="C122" s="30"/>
      <c r="D122" s="30"/>
      <c r="E122" s="30"/>
      <c r="F122" s="30"/>
      <c r="G122" s="30"/>
      <c r="H122" s="30"/>
    </row>
    <row r="123" spans="1:14" x14ac:dyDescent="0.25">
      <c r="A123" s="30"/>
      <c r="B123" s="30"/>
      <c r="C123" s="30"/>
      <c r="D123" s="30"/>
      <c r="E123" s="30"/>
      <c r="F123" s="30"/>
      <c r="G123" s="30"/>
      <c r="H123" s="30"/>
    </row>
    <row r="124" spans="1:14" x14ac:dyDescent="0.25">
      <c r="A124" s="30"/>
      <c r="B124" s="30"/>
      <c r="C124" s="30"/>
      <c r="D124" s="30"/>
      <c r="E124" s="30"/>
      <c r="F124" s="30"/>
      <c r="G124" s="30"/>
      <c r="H124" s="30"/>
    </row>
    <row r="125" spans="1:14" x14ac:dyDescent="0.25">
      <c r="A125" s="30"/>
      <c r="B125" s="30"/>
      <c r="C125" s="30"/>
      <c r="D125" s="30"/>
      <c r="E125" s="30"/>
      <c r="F125" s="30"/>
      <c r="G125" s="30"/>
      <c r="H125" s="30"/>
    </row>
    <row r="126" spans="1:14" x14ac:dyDescent="0.25">
      <c r="A126" s="30"/>
      <c r="B126" s="30"/>
      <c r="C126" s="30"/>
      <c r="D126" s="30"/>
      <c r="E126" s="30"/>
      <c r="F126" s="30"/>
      <c r="G126" s="30"/>
      <c r="H126" s="30"/>
    </row>
    <row r="127" spans="1:14" x14ac:dyDescent="0.25">
      <c r="A127" s="30"/>
      <c r="B127" s="30"/>
      <c r="C127" s="30"/>
      <c r="D127" s="30"/>
      <c r="E127" s="30"/>
      <c r="F127" s="30"/>
      <c r="G127" s="30"/>
      <c r="H127" s="30"/>
    </row>
    <row r="128" spans="1:14" x14ac:dyDescent="0.25">
      <c r="A128" s="30"/>
      <c r="B128" s="30"/>
      <c r="C128" s="30"/>
      <c r="D128" s="30"/>
      <c r="E128" s="30"/>
      <c r="F128" s="30"/>
      <c r="G128" s="30"/>
      <c r="H128" s="30"/>
    </row>
    <row r="129" spans="1:8" x14ac:dyDescent="0.25">
      <c r="A129" s="30"/>
      <c r="B129" s="30"/>
      <c r="C129" s="30"/>
      <c r="D129" s="30"/>
      <c r="E129" s="30"/>
      <c r="F129" s="30"/>
      <c r="G129" s="30"/>
      <c r="H129" s="30"/>
    </row>
  </sheetData>
  <mergeCells count="56">
    <mergeCell ref="A54:D54"/>
    <mergeCell ref="A55:D55"/>
    <mergeCell ref="A56:D56"/>
    <mergeCell ref="A57:D57"/>
    <mergeCell ref="F46:H46"/>
    <mergeCell ref="A49:D49"/>
    <mergeCell ref="A50:D50"/>
    <mergeCell ref="A52:D52"/>
    <mergeCell ref="A53:D53"/>
    <mergeCell ref="B31:D31"/>
    <mergeCell ref="A32:D32"/>
    <mergeCell ref="B33:D33"/>
    <mergeCell ref="C34:D34"/>
    <mergeCell ref="C35:D35"/>
    <mergeCell ref="C19:D19"/>
    <mergeCell ref="C20:D20"/>
    <mergeCell ref="C23:D23"/>
    <mergeCell ref="C29:D29"/>
    <mergeCell ref="B30:D30"/>
    <mergeCell ref="C16:D16"/>
    <mergeCell ref="A2:H2"/>
    <mergeCell ref="A3:H3"/>
    <mergeCell ref="A4:H4"/>
    <mergeCell ref="A5:H5"/>
    <mergeCell ref="A6:H6"/>
    <mergeCell ref="A8:D8"/>
    <mergeCell ref="A10:D12"/>
    <mergeCell ref="F10:H10"/>
    <mergeCell ref="A13:D13"/>
    <mergeCell ref="B14:D14"/>
    <mergeCell ref="B15:D15"/>
    <mergeCell ref="I35:J36"/>
    <mergeCell ref="A59:H59"/>
    <mergeCell ref="A83:H83"/>
    <mergeCell ref="A58:H58"/>
    <mergeCell ref="A68:F68"/>
    <mergeCell ref="A37:D37"/>
    <mergeCell ref="B36:D36"/>
    <mergeCell ref="A51:D51"/>
    <mergeCell ref="A38:D38"/>
    <mergeCell ref="A39:D39"/>
    <mergeCell ref="A40:D40"/>
    <mergeCell ref="A41:D41"/>
    <mergeCell ref="A42:D42"/>
    <mergeCell ref="A43:D43"/>
    <mergeCell ref="A44:D44"/>
    <mergeCell ref="A46:D48"/>
    <mergeCell ref="A118:G121"/>
    <mergeCell ref="A79:F79"/>
    <mergeCell ref="A81:F81"/>
    <mergeCell ref="A77:F77"/>
    <mergeCell ref="A82:F82"/>
    <mergeCell ref="A80:F80"/>
    <mergeCell ref="A84:H85"/>
    <mergeCell ref="A86:H92"/>
    <mergeCell ref="A78:F78"/>
  </mergeCells>
  <pageMargins left="0.39370078740157477" right="0" top="0.39370078740157477" bottom="0" header="0" footer="0"/>
  <pageSetup paperSize="9" scale="93" orientation="portrait" useFirstPageNumber="1" verticalDpi="0" r:id="rId1"/>
  <headerFooter>
    <oddHeader>&amp;RPágina: &amp;P de &amp;N_x000D_&amp;D &amp;T</oddHeader>
    <oddFooter>&amp;LFONTE: GOVBR - Responsabilidade Fiscal, SECRETARIA MUNICIPAL DE FAZENDA, 26/Jan/2022, 15h e 37m.</oddFooter>
  </headerFooter>
  <rowBreaks count="1" manualBreakCount="1">
    <brk id="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Anexo II DCL_OKencerrado</vt:lpstr>
      <vt:lpstr>'Anexo II DCL_OKencerrado'!Area_de_impressao</vt:lpstr>
      <vt:lpstr>'Anexo II DCL_OKencerrado'!Titulos_de_impressao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Nadya Karolina de Melo</dc:creator>
  <cp:lastModifiedBy>Nadya Karolina de Melo</cp:lastModifiedBy>
  <cp:lastPrinted>2022-01-31T15:44:30Z</cp:lastPrinted>
  <dcterms:created xsi:type="dcterms:W3CDTF">2022-01-26T19:38:10Z</dcterms:created>
  <dcterms:modified xsi:type="dcterms:W3CDTF">2022-01-31T15:46:24Z</dcterms:modified>
</cp:coreProperties>
</file>